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565" activeTab="0"/>
  </bookViews>
  <sheets>
    <sheet name="Sheet1" sheetId="1" r:id="rId1"/>
  </sheets>
  <definedNames>
    <definedName name="_xlnm.Print_Area" localSheetId="0">'Sheet1'!$A$1:$M$295</definedName>
  </definedNames>
  <calcPr fullCalcOnLoad="1"/>
</workbook>
</file>

<file path=xl/sharedStrings.xml><?xml version="1.0" encoding="utf-8"?>
<sst xmlns="http://schemas.openxmlformats.org/spreadsheetml/2006/main" count="450" uniqueCount="240">
  <si>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</si>
  <si>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</si>
  <si>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</si>
  <si>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</si>
  <si>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</si>
  <si>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</si>
  <si>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</si>
  <si>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</si>
  <si>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</si>
  <si>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</si>
  <si>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</si>
  <si>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</si>
  <si>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</si>
  <si>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</si>
  <si>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</si>
  <si>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</si>
  <si>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</si>
  <si>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</si>
  <si>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</si>
  <si>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</si>
  <si>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</si>
  <si>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</si>
  <si>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</si>
  <si>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</si>
  <si>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</si>
  <si>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</si>
  <si>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</si>
  <si>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</si>
  <si>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</si>
  <si>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</si>
  <si>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</si>
  <si>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</si>
  <si>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</si>
  <si>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</si>
  <si>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</si>
  <si>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</si>
  <si>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</si>
  <si>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</si>
  <si>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</si>
  <si>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</si>
  <si>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</si>
  <si>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</si>
  <si>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</si>
  <si>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</si>
  <si>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</si>
  <si>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</si>
  <si>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</si>
  <si>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</si>
  <si>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</si>
  <si>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</si>
  <si>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</si>
  <si>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</si>
  <si>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</si>
  <si>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</si>
  <si>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</si>
  <si>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</si>
  <si>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</si>
  <si>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</si>
  <si>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</si>
  <si>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</si>
  <si>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</si>
  <si>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</si>
  <si>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</si>
  <si>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</si>
  <si>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</si>
  <si>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</si>
  <si>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</si>
  <si>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</si>
  <si>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</si>
  <si>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</si>
  <si>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</si>
  <si>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</si>
  <si>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</si>
  <si>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</si>
  <si>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</si>
  <si>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</si>
  <si>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</si>
  <si>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</si>
  <si>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</si>
  <si>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</si>
  <si>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</si>
  <si>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</si>
  <si>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</si>
  <si>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</si>
  <si>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</si>
  <si>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</si>
  <si>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平成22年度</t>
  </si>
  <si>
    <t>平成23年度</t>
  </si>
  <si>
    <t>公営住宅</t>
  </si>
  <si>
    <t>都市再生機構設置住宅</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</si>
  <si>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</si>
  <si>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</si>
  <si>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■中東</t>
  </si>
  <si>
    <t>平成25年度</t>
  </si>
  <si>
    <t>日本語教育機関</t>
  </si>
  <si>
    <t>高専･専修･準備</t>
  </si>
  <si>
    <t>４－３　住居形態別（日本語教育機関）留学生数</t>
  </si>
  <si>
    <t>平成26年度</t>
  </si>
  <si>
    <t>２　対象：大阪府内の大学・短期大学、高専･専修･準備及び日本語教育機関の留学生</t>
  </si>
  <si>
    <t>　※　ここでいう留学生とは、「出入国管理及び難民認定法」で定める「留学」の在留資格（いわゆる「留学ビザ」）を所持する者をいう。</t>
  </si>
  <si>
    <t>-</t>
  </si>
  <si>
    <t>※平成26年度より、高等教育機関及び日本語教育機関における総数を本調査における留学生数としている。
　そのため、対前年比の増減率は特記していない。</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</si>
  <si>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</si>
  <si>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</si>
  <si>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</si>
  <si>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</si>
  <si>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</si>
  <si>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</si>
  <si>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</si>
  <si>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</si>
  <si>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</si>
  <si>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</si>
  <si>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</si>
  <si>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</si>
  <si>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</si>
  <si>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</si>
  <si>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</si>
  <si>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</si>
  <si>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</si>
  <si>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東ティモール</t>
  </si>
  <si>
    <t>■欧州</t>
  </si>
  <si>
    <t>アイスランド</t>
  </si>
  <si>
    <t>フィンランド</t>
  </si>
  <si>
    <t>スウェーデン</t>
  </si>
  <si>
    <t>ノルウェー</t>
  </si>
  <si>
    <t>デンマーク</t>
  </si>
  <si>
    <t>アイルランド</t>
  </si>
  <si>
    <t>英国</t>
  </si>
  <si>
    <t>ベルギー</t>
  </si>
  <si>
    <t>オランダ</t>
  </si>
  <si>
    <t>ドイツ</t>
  </si>
  <si>
    <t>フランス</t>
  </si>
  <si>
    <t>スペイン</t>
  </si>
  <si>
    <t>ポルトガル</t>
  </si>
  <si>
    <t>イタリア</t>
  </si>
  <si>
    <t>オーストリア</t>
  </si>
  <si>
    <t>スイス</t>
  </si>
  <si>
    <t>ポーランド</t>
  </si>
  <si>
    <t>チェコ</t>
  </si>
  <si>
    <t>ハンガリー</t>
  </si>
  <si>
    <t>ルーマニア</t>
  </si>
  <si>
    <t>ブルガリア</t>
  </si>
  <si>
    <t>ロシア</t>
  </si>
  <si>
    <t>エストニア</t>
  </si>
  <si>
    <t>ラトビア</t>
  </si>
  <si>
    <t>リトアニア</t>
  </si>
  <si>
    <t>スロバキア</t>
  </si>
  <si>
    <t>ウクライナ</t>
  </si>
  <si>
    <t>ウズベキスタン</t>
  </si>
  <si>
    <t>カザフスタン</t>
  </si>
  <si>
    <t>ベラルーシ</t>
  </si>
  <si>
    <t>クロアチア</t>
  </si>
  <si>
    <t>ボスニア・ヘルツェゴビナ</t>
  </si>
  <si>
    <t>キルギス</t>
  </si>
  <si>
    <t>アゼルバイジャン</t>
  </si>
  <si>
    <t>タジキスタン</t>
  </si>
  <si>
    <t>キプロス</t>
  </si>
  <si>
    <t>イラン</t>
  </si>
  <si>
    <t>トルコ</t>
  </si>
  <si>
    <t>シリア</t>
  </si>
  <si>
    <t>イスラエル</t>
  </si>
  <si>
    <t>ヨルダン</t>
  </si>
  <si>
    <t>イラク</t>
  </si>
  <si>
    <t>サウジアラビア</t>
  </si>
  <si>
    <t>アフガニスタン</t>
  </si>
  <si>
    <t>イエメン</t>
  </si>
  <si>
    <t>アラブ首長国連邦</t>
  </si>
  <si>
    <t>オマーン</t>
  </si>
  <si>
    <t>エジプト</t>
  </si>
  <si>
    <t>スーダン</t>
  </si>
  <si>
    <t>チュニジア</t>
  </si>
  <si>
    <t>アルジェリア</t>
  </si>
  <si>
    <t>マダガスカル</t>
  </si>
  <si>
    <t>ケニア</t>
  </si>
  <si>
    <t>コンゴ民主共和国</t>
  </si>
  <si>
    <t>ナイジェリア</t>
  </si>
  <si>
    <t>ガボン</t>
  </si>
  <si>
    <t>コートジボワール</t>
  </si>
  <si>
    <t>モロッコ</t>
  </si>
  <si>
    <t>セネガル</t>
  </si>
  <si>
    <t>エチオピア</t>
  </si>
  <si>
    <t>ウガンダ</t>
  </si>
  <si>
    <t>南アフリカ</t>
  </si>
  <si>
    <t>モーリタニア</t>
  </si>
  <si>
    <t>ベナン</t>
  </si>
  <si>
    <t>マラウイ</t>
  </si>
  <si>
    <t>ブルキナファソ</t>
  </si>
  <si>
    <t>モザンビーク</t>
  </si>
  <si>
    <t>■大洋州</t>
  </si>
  <si>
    <t>オーストラリア</t>
  </si>
  <si>
    <t>ニュージーランド</t>
  </si>
  <si>
    <t>フィジー</t>
  </si>
  <si>
    <t>カナダ</t>
  </si>
  <si>
    <t>アメリカ合衆国</t>
  </si>
  <si>
    <t>メキシコ</t>
  </si>
  <si>
    <t>グアテマラ</t>
  </si>
  <si>
    <t>エルサルバドル</t>
  </si>
  <si>
    <t>コスタリカ</t>
  </si>
  <si>
    <t>ドミニカ共和国</t>
  </si>
  <si>
    <t>ブラジル</t>
  </si>
  <si>
    <t>アルゼンチン</t>
  </si>
  <si>
    <t>チリ</t>
  </si>
  <si>
    <t>ボリビア</t>
  </si>
  <si>
    <t>ペルー</t>
  </si>
  <si>
    <t>エクアドル</t>
  </si>
  <si>
    <t>コロンビア</t>
  </si>
  <si>
    <t>ベネズエラ</t>
  </si>
  <si>
    <t>パナマ</t>
  </si>
  <si>
    <t>平成27年度</t>
  </si>
  <si>
    <t>平成28年度</t>
  </si>
  <si>
    <t>パキスタン</t>
  </si>
  <si>
    <t>大学
短大</t>
  </si>
  <si>
    <t>日本語
教育機関</t>
  </si>
  <si>
    <t>ジョージア</t>
  </si>
  <si>
    <t>ジンバブエ</t>
  </si>
  <si>
    <t>南スーダン</t>
  </si>
  <si>
    <t>パラグアイ</t>
  </si>
  <si>
    <t>ハイチ</t>
  </si>
  <si>
    <t>平成29年度</t>
  </si>
  <si>
    <t>ブータン</t>
  </si>
  <si>
    <t>スロベニア</t>
  </si>
  <si>
    <t>中東</t>
  </si>
  <si>
    <t>ブルネイ</t>
  </si>
  <si>
    <t>カメルーン</t>
  </si>
  <si>
    <t>アンゴラ</t>
  </si>
  <si>
    <t>トンガ</t>
  </si>
  <si>
    <t>ソロモン諸島</t>
  </si>
  <si>
    <t>バヌアツ</t>
  </si>
  <si>
    <t>ルクセンブルク</t>
  </si>
  <si>
    <t>セルビア</t>
  </si>
  <si>
    <t>アルバニア</t>
  </si>
  <si>
    <t>トルクメニスタン</t>
  </si>
  <si>
    <t>アルメニア</t>
  </si>
  <si>
    <t>モルドバ</t>
  </si>
  <si>
    <t>ウルグアイ</t>
  </si>
  <si>
    <t xml:space="preserve"> 平成30年度 大阪府内留学生数等について</t>
  </si>
  <si>
    <t>コンゴ共和国</t>
  </si>
  <si>
    <t>ジャマイカ</t>
  </si>
  <si>
    <t>１　調査基準日：平成30年5月1日現在</t>
  </si>
  <si>
    <t>平成30年度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</si>
</sst>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thin"/>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style="thin"/>
      <top style="thin"/>
      <bottom style="thin"/>
    </border>
    <border>
      <left style="thin"/>
      <right style="thin"/>
      <top>
        <color indexed="63"/>
      </top>
      <bottom style="medium"/>
    </border>
    <border>
      <left style="medium"/>
      <right style="thin"/>
      <top style="thin"/>
      <bottom>
        <color indexed="63"/>
      </bottom>
    </border>
    <border>
      <left style="medium"/>
      <right style="thin"/>
      <top style="medium"/>
      <bottom style="thin"/>
    </border>
    <border>
      <left style="medium"/>
      <right style="thin"/>
      <top>
        <color indexed="63"/>
      </top>
      <bottom style="thin"/>
    </border>
    <border>
      <left style="medium"/>
      <right style="thin"/>
      <top>
        <color indexed="63"/>
      </top>
      <bottom>
        <color indexed="63"/>
      </bottom>
    </border>
    <border>
      <left style="medium"/>
      <right style="thin"/>
      <top style="double"/>
      <bottom style="medium"/>
    </border>
    <border>
      <left>
        <color indexed="63"/>
      </left>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color indexed="63"/>
      </top>
      <bottom style="medium"/>
    </border>
    <border>
      <left style="medium"/>
      <right style="thin"/>
      <top style="medium"/>
      <bottom>
        <color indexed="63"/>
      </bottom>
    </border>
    <border>
      <left style="medium"/>
      <right style="thin"/>
      <top style="thin"/>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style="thin"/>
      <right>
        <color indexed="63"/>
      </right>
      <top style="thin"/>
      <bottom style="thin"/>
    </border>
    <border>
      <left>
        <color indexed="63"/>
      </left>
      <right style="medium"/>
      <top style="thin"/>
      <bottom style="thin"/>
    </border>
    <border diagonalDown="1">
      <left style="medium"/>
      <right style="thin"/>
      <top style="medium"/>
      <bottom style="thin"/>
      <diagonal style="thin"/>
    </border>
    <border diagonalDown="1">
      <left style="medium"/>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44" fillId="32" borderId="0" applyNumberFormat="0" applyBorder="0" applyAlignment="0" applyProtection="0"/>
  </cellStyleXfs>
  <cellXfs count="140">
    <xf numFmtId="0" fontId="0" fillId="0" borderId="0" xfId="0" applyAlignment="1">
      <alignment vertical="center"/>
    </xf>
    <xf numFmtId="38" fontId="9" fillId="0" borderId="0" xfId="48" applyFont="1" applyFill="1" applyBorder="1" applyAlignment="1">
      <alignment horizontal="left" vertical="center"/>
    </xf>
    <xf numFmtId="38" fontId="8" fillId="0" borderId="0" xfId="48" applyFont="1" applyFill="1" applyAlignment="1">
      <alignment vertical="center"/>
    </xf>
    <xf numFmtId="0" fontId="8" fillId="0" borderId="10" xfId="0" applyFont="1" applyFill="1" applyBorder="1" applyAlignment="1">
      <alignment vertical="center"/>
    </xf>
    <xf numFmtId="38" fontId="8" fillId="0" borderId="0" xfId="48" applyFont="1" applyFill="1" applyBorder="1" applyAlignment="1">
      <alignment horizontal="left" vertical="center" wrapText="1"/>
    </xf>
    <xf numFmtId="0" fontId="7" fillId="0" borderId="11" xfId="60" applyFont="1" applyFill="1" applyBorder="1" applyAlignment="1">
      <alignment vertical="center" wrapText="1"/>
      <protection/>
    </xf>
    <xf numFmtId="0" fontId="7" fillId="0" borderId="12" xfId="60" applyFont="1" applyFill="1" applyBorder="1" applyAlignment="1">
      <alignment vertical="center" wrapText="1"/>
      <protection/>
    </xf>
    <xf numFmtId="0" fontId="7" fillId="0" borderId="13" xfId="60" applyFont="1" applyFill="1" applyBorder="1" applyAlignment="1">
      <alignment vertical="center" wrapText="1"/>
      <protection/>
    </xf>
    <xf numFmtId="0" fontId="7" fillId="0" borderId="14" xfId="60" applyFont="1" applyFill="1" applyBorder="1" applyAlignment="1">
      <alignment vertical="center" wrapText="1"/>
      <protection/>
    </xf>
    <xf numFmtId="0" fontId="7" fillId="0" borderId="15" xfId="60" applyFont="1" applyFill="1" applyBorder="1" applyAlignment="1">
      <alignment vertical="center" wrapText="1"/>
      <protection/>
    </xf>
    <xf numFmtId="38" fontId="11" fillId="0" borderId="16" xfId="48" applyFont="1" applyFill="1" applyBorder="1" applyAlignment="1">
      <alignment vertical="center"/>
    </xf>
    <xf numFmtId="38" fontId="11" fillId="0" borderId="17" xfId="48" applyFont="1" applyFill="1" applyBorder="1" applyAlignment="1">
      <alignment vertical="center"/>
    </xf>
    <xf numFmtId="0" fontId="7" fillId="0" borderId="18" xfId="60" applyFont="1" applyFill="1" applyBorder="1" applyAlignment="1">
      <alignment vertical="center" wrapText="1"/>
      <protection/>
    </xf>
    <xf numFmtId="38" fontId="5" fillId="0" borderId="0" xfId="48" applyFont="1" applyFill="1" applyAlignment="1">
      <alignment vertical="center"/>
    </xf>
    <xf numFmtId="38" fontId="4" fillId="0" borderId="0" xfId="48" applyFont="1" applyFill="1" applyBorder="1" applyAlignment="1">
      <alignment horizontal="center" vertical="center"/>
    </xf>
    <xf numFmtId="0" fontId="7" fillId="0" borderId="0" xfId="0" applyFont="1" applyFill="1" applyBorder="1" applyAlignment="1">
      <alignment vertical="center"/>
    </xf>
    <xf numFmtId="38" fontId="7" fillId="0" borderId="0" xfId="48" applyFont="1" applyFill="1" applyAlignment="1">
      <alignment vertical="center"/>
    </xf>
    <xf numFmtId="38" fontId="7" fillId="0" borderId="19" xfId="48" applyFont="1" applyFill="1" applyBorder="1" applyAlignment="1">
      <alignment horizontal="center" vertical="center"/>
    </xf>
    <xf numFmtId="38" fontId="7" fillId="0" borderId="20" xfId="48" applyFont="1" applyFill="1" applyBorder="1" applyAlignment="1">
      <alignment horizontal="center" vertical="center"/>
    </xf>
    <xf numFmtId="38" fontId="7" fillId="0" borderId="11" xfId="48" applyFont="1" applyFill="1" applyBorder="1" applyAlignment="1">
      <alignment horizontal="center" vertical="center"/>
    </xf>
    <xf numFmtId="38" fontId="7" fillId="0" borderId="0" xfId="48" applyFont="1" applyFill="1" applyAlignment="1">
      <alignment horizontal="center" vertical="center"/>
    </xf>
    <xf numFmtId="38" fontId="7" fillId="0" borderId="21" xfId="48" applyFont="1" applyFill="1" applyBorder="1" applyAlignment="1">
      <alignment horizontal="center" vertical="center"/>
    </xf>
    <xf numFmtId="38" fontId="7" fillId="0" borderId="22" xfId="48" applyFont="1" applyFill="1" applyBorder="1" applyAlignment="1">
      <alignment horizontal="center" vertical="center"/>
    </xf>
    <xf numFmtId="38" fontId="9" fillId="0" borderId="0" xfId="48" applyFont="1" applyFill="1" applyAlignment="1">
      <alignment vertical="center"/>
    </xf>
    <xf numFmtId="38" fontId="7" fillId="0" borderId="23" xfId="48" applyFont="1" applyFill="1" applyBorder="1" applyAlignment="1">
      <alignment horizontal="center" vertical="center"/>
    </xf>
    <xf numFmtId="38" fontId="7" fillId="0" borderId="16" xfId="48" applyFont="1" applyFill="1" applyBorder="1" applyAlignment="1">
      <alignment horizontal="center" vertical="center"/>
    </xf>
    <xf numFmtId="38" fontId="7" fillId="0" borderId="24" xfId="48" applyFont="1" applyFill="1" applyBorder="1" applyAlignment="1">
      <alignment horizontal="center" vertical="center"/>
    </xf>
    <xf numFmtId="180" fontId="11" fillId="0" borderId="16" xfId="0" applyNumberFormat="1" applyFont="1" applyFill="1" applyBorder="1" applyAlignment="1">
      <alignment vertical="center"/>
    </xf>
    <xf numFmtId="180" fontId="11" fillId="0" borderId="24" xfId="0" applyNumberFormat="1" applyFont="1" applyFill="1" applyBorder="1" applyAlignment="1">
      <alignment vertical="center"/>
    </xf>
    <xf numFmtId="38" fontId="7" fillId="0" borderId="18" xfId="48" applyFont="1" applyFill="1" applyBorder="1" applyAlignment="1">
      <alignment horizontal="center" vertical="center"/>
    </xf>
    <xf numFmtId="180" fontId="11" fillId="0" borderId="25" xfId="0" applyNumberFormat="1" applyFont="1" applyFill="1" applyBorder="1" applyAlignment="1">
      <alignment vertical="center"/>
    </xf>
    <xf numFmtId="180" fontId="11" fillId="0" borderId="26" xfId="0" applyNumberFormat="1" applyFont="1" applyFill="1" applyBorder="1" applyAlignment="1">
      <alignment vertical="center"/>
    </xf>
    <xf numFmtId="180" fontId="11" fillId="0" borderId="17" xfId="0" applyNumberFormat="1" applyFont="1" applyFill="1" applyBorder="1" applyAlignment="1">
      <alignment vertical="center"/>
    </xf>
    <xf numFmtId="180" fontId="11" fillId="0" borderId="27" xfId="0" applyNumberFormat="1" applyFont="1" applyFill="1" applyBorder="1" applyAlignment="1">
      <alignment vertical="center"/>
    </xf>
    <xf numFmtId="38" fontId="7" fillId="0" borderId="0" xfId="48" applyFont="1" applyFill="1" applyBorder="1" applyAlignment="1">
      <alignment horizontal="center" vertical="center"/>
    </xf>
    <xf numFmtId="38" fontId="7" fillId="0" borderId="0" xfId="48" applyFont="1" applyFill="1" applyBorder="1" applyAlignment="1">
      <alignment vertical="center"/>
    </xf>
    <xf numFmtId="0" fontId="7" fillId="0" borderId="2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0" fontId="10" fillId="0" borderId="11" xfId="0" applyNumberFormat="1" applyFont="1" applyFill="1" applyBorder="1" applyAlignment="1">
      <alignment vertical="center" wrapText="1"/>
    </xf>
    <xf numFmtId="38" fontId="7" fillId="0" borderId="0" xfId="48" applyFont="1" applyFill="1" applyAlignment="1">
      <alignment horizontal="center" vertical="center" wrapText="1"/>
    </xf>
    <xf numFmtId="38" fontId="7" fillId="0" borderId="0" xfId="48" applyFont="1" applyFill="1" applyAlignment="1">
      <alignment horizontal="right" vertical="center"/>
    </xf>
    <xf numFmtId="38" fontId="7" fillId="0" borderId="0" xfId="48" applyFont="1" applyFill="1" applyBorder="1" applyAlignment="1">
      <alignment horizontal="right" vertical="center"/>
    </xf>
    <xf numFmtId="180" fontId="10" fillId="0" borderId="12" xfId="0" applyNumberFormat="1" applyFont="1" applyFill="1" applyBorder="1" applyAlignment="1">
      <alignment vertical="center" wrapText="1"/>
    </xf>
    <xf numFmtId="0" fontId="7" fillId="0" borderId="29" xfId="0" applyFont="1" applyFill="1" applyBorder="1" applyAlignment="1">
      <alignment horizontal="center" vertical="center" wrapText="1"/>
    </xf>
    <xf numFmtId="0" fontId="7" fillId="0" borderId="0" xfId="0" applyFont="1" applyFill="1" applyAlignment="1">
      <alignment vertical="center"/>
    </xf>
    <xf numFmtId="179" fontId="7" fillId="0" borderId="0" xfId="0" applyNumberFormat="1" applyFont="1" applyFill="1" applyBorder="1" applyAlignment="1">
      <alignment vertical="center"/>
    </xf>
    <xf numFmtId="0" fontId="7" fillId="0" borderId="0" xfId="0" applyFont="1" applyFill="1" applyAlignment="1">
      <alignment horizontal="right" vertical="center"/>
    </xf>
    <xf numFmtId="0" fontId="7" fillId="0" borderId="28" xfId="0" applyFont="1" applyFill="1" applyBorder="1" applyAlignment="1">
      <alignment vertical="center"/>
    </xf>
    <xf numFmtId="0" fontId="7" fillId="0" borderId="20" xfId="0" applyFont="1" applyFill="1" applyBorder="1" applyAlignment="1">
      <alignment horizontal="center" vertical="center"/>
    </xf>
    <xf numFmtId="0" fontId="7" fillId="0" borderId="11" xfId="0" applyFont="1" applyFill="1" applyBorder="1" applyAlignment="1">
      <alignment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28" xfId="0" applyFont="1" applyFill="1" applyBorder="1" applyAlignment="1">
      <alignment vertical="center" shrinkToFit="1"/>
    </xf>
    <xf numFmtId="0" fontId="7" fillId="0" borderId="20"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48" applyNumberFormat="1" applyFont="1" applyFill="1" applyAlignment="1">
      <alignment vertical="center"/>
    </xf>
    <xf numFmtId="0" fontId="6" fillId="0" borderId="0" xfId="0" applyFont="1" applyFill="1" applyAlignment="1">
      <alignment vertical="center"/>
    </xf>
    <xf numFmtId="0" fontId="7" fillId="0" borderId="19" xfId="0" applyFont="1" applyFill="1" applyBorder="1" applyAlignment="1">
      <alignment vertical="center"/>
    </xf>
    <xf numFmtId="0" fontId="7" fillId="0" borderId="11" xfId="0" applyFont="1" applyFill="1" applyBorder="1" applyAlignment="1">
      <alignment horizontal="center" vertical="center" wrapText="1"/>
    </xf>
    <xf numFmtId="38" fontId="10" fillId="0" borderId="16" xfId="48"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1" xfId="0" applyFont="1" applyFill="1" applyBorder="1" applyAlignment="1">
      <alignment horizontal="left" vertical="center"/>
    </xf>
    <xf numFmtId="38" fontId="11" fillId="0" borderId="16" xfId="48" applyFont="1" applyFill="1" applyBorder="1" applyAlignment="1">
      <alignment horizontal="right" vertical="center"/>
    </xf>
    <xf numFmtId="0" fontId="11" fillId="0" borderId="16" xfId="0" applyFont="1" applyFill="1" applyBorder="1" applyAlignment="1">
      <alignment horizontal="right" vertical="center"/>
    </xf>
    <xf numFmtId="0" fontId="11" fillId="0" borderId="24" xfId="0"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24" xfId="0" applyNumberFormat="1" applyFont="1" applyFill="1" applyBorder="1" applyAlignment="1">
      <alignment horizontal="right" vertical="center"/>
    </xf>
    <xf numFmtId="176" fontId="11" fillId="0" borderId="24" xfId="48" applyNumberFormat="1" applyFont="1" applyFill="1" applyBorder="1" applyAlignment="1">
      <alignment vertical="center"/>
    </xf>
    <xf numFmtId="0" fontId="7" fillId="0" borderId="18" xfId="0" applyFont="1" applyFill="1" applyBorder="1" applyAlignment="1">
      <alignment horizontal="left" vertical="center"/>
    </xf>
    <xf numFmtId="38" fontId="11" fillId="0" borderId="31" xfId="48" applyFont="1" applyFill="1" applyBorder="1" applyAlignment="1">
      <alignment horizontal="right" vertical="center"/>
    </xf>
    <xf numFmtId="38" fontId="11" fillId="0" borderId="31" xfId="48" applyFont="1" applyFill="1" applyBorder="1" applyAlignment="1">
      <alignment vertical="center"/>
    </xf>
    <xf numFmtId="176" fontId="11" fillId="0" borderId="31" xfId="0" applyNumberFormat="1" applyFont="1" applyFill="1" applyBorder="1" applyAlignment="1">
      <alignment horizontal="right" vertical="center"/>
    </xf>
    <xf numFmtId="176" fontId="11" fillId="0" borderId="32" xfId="48" applyNumberFormat="1" applyFont="1" applyFill="1" applyBorder="1" applyAlignment="1">
      <alignment vertical="center"/>
    </xf>
    <xf numFmtId="0" fontId="11" fillId="0" borderId="31" xfId="0" applyFont="1" applyFill="1" applyBorder="1" applyAlignment="1">
      <alignment horizontal="right" vertical="center"/>
    </xf>
    <xf numFmtId="176" fontId="11" fillId="0" borderId="16" xfId="0" applyNumberFormat="1" applyFont="1" applyFill="1" applyBorder="1" applyAlignment="1">
      <alignment horizontal="center" vertical="center"/>
    </xf>
    <xf numFmtId="0" fontId="7" fillId="0" borderId="30" xfId="0" applyFont="1" applyFill="1" applyBorder="1" applyAlignment="1">
      <alignment horizontal="left" vertical="center"/>
    </xf>
    <xf numFmtId="38" fontId="11" fillId="0" borderId="17" xfId="48" applyFont="1" applyFill="1" applyBorder="1" applyAlignment="1">
      <alignment horizontal="right" vertical="center"/>
    </xf>
    <xf numFmtId="176" fontId="11" fillId="0" borderId="17" xfId="0" applyNumberFormat="1" applyFont="1" applyFill="1" applyBorder="1" applyAlignment="1">
      <alignment horizontal="right" vertical="center"/>
    </xf>
    <xf numFmtId="176" fontId="11" fillId="0" borderId="27" xfId="48" applyNumberFormat="1" applyFont="1" applyFill="1" applyBorder="1" applyAlignment="1">
      <alignment vertical="center"/>
    </xf>
    <xf numFmtId="176" fontId="11" fillId="0" borderId="17" xfId="42" applyNumberFormat="1" applyFont="1" applyFill="1" applyBorder="1" applyAlignment="1">
      <alignment horizontal="righ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right" vertical="center"/>
    </xf>
    <xf numFmtId="176" fontId="7" fillId="0" borderId="0" xfId="48" applyNumberFormat="1" applyFont="1" applyFill="1" applyBorder="1" applyAlignment="1">
      <alignment vertical="center"/>
    </xf>
    <xf numFmtId="180" fontId="11" fillId="0" borderId="16" xfId="0" applyNumberFormat="1" applyFont="1" applyFill="1" applyBorder="1" applyAlignment="1">
      <alignment horizontal="right" vertical="center"/>
    </xf>
    <xf numFmtId="180" fontId="11" fillId="0" borderId="24" xfId="0" applyNumberFormat="1" applyFont="1" applyFill="1" applyBorder="1" applyAlignment="1">
      <alignment horizontal="right" vertical="center"/>
    </xf>
    <xf numFmtId="180" fontId="11" fillId="0" borderId="25" xfId="0" applyNumberFormat="1" applyFont="1" applyFill="1" applyBorder="1" applyAlignment="1">
      <alignment horizontal="right" vertical="center"/>
    </xf>
    <xf numFmtId="180" fontId="11" fillId="0" borderId="26" xfId="0" applyNumberFormat="1" applyFont="1" applyFill="1" applyBorder="1" applyAlignment="1">
      <alignment horizontal="right" vertical="center"/>
    </xf>
    <xf numFmtId="180" fontId="11" fillId="0" borderId="3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Fill="1" applyBorder="1" applyAlignment="1">
      <alignment horizontal="right" vertical="center"/>
    </xf>
    <xf numFmtId="180" fontId="11" fillId="0" borderId="31" xfId="0" applyNumberFormat="1" applyFont="1" applyFill="1" applyBorder="1" applyAlignment="1">
      <alignment vertical="center"/>
    </xf>
    <xf numFmtId="180" fontId="11" fillId="0" borderId="32" xfId="0" applyNumberFormat="1" applyFont="1" applyFill="1" applyBorder="1" applyAlignment="1">
      <alignment vertical="center"/>
    </xf>
    <xf numFmtId="38" fontId="10" fillId="0" borderId="0" xfId="48" applyFont="1" applyFill="1" applyAlignment="1">
      <alignment horizontal="left" vertical="top" wrapText="1"/>
    </xf>
    <xf numFmtId="38" fontId="10" fillId="0" borderId="0" xfId="48" applyFont="1" applyFill="1" applyAlignment="1">
      <alignment horizontal="left" vertical="top"/>
    </xf>
    <xf numFmtId="0" fontId="7" fillId="0" borderId="34" xfId="0" applyFont="1" applyFill="1" applyBorder="1" applyAlignment="1">
      <alignment horizontal="center" vertical="center"/>
    </xf>
    <xf numFmtId="38" fontId="7" fillId="0" borderId="35" xfId="48" applyFont="1" applyFill="1" applyBorder="1" applyAlignment="1">
      <alignment horizontal="center" vertical="center"/>
    </xf>
    <xf numFmtId="38" fontId="7" fillId="0" borderId="36" xfId="48" applyFont="1" applyFill="1" applyBorder="1" applyAlignment="1">
      <alignment horizontal="center" vertical="center"/>
    </xf>
    <xf numFmtId="38" fontId="7" fillId="0" borderId="37" xfId="48" applyFont="1" applyFill="1" applyBorder="1" applyAlignment="1">
      <alignment horizontal="center" vertical="center"/>
    </xf>
    <xf numFmtId="0" fontId="7" fillId="0" borderId="38" xfId="0" applyFont="1" applyFill="1" applyBorder="1" applyAlignment="1">
      <alignment horizontal="center" vertical="center"/>
    </xf>
    <xf numFmtId="0" fontId="10" fillId="0" borderId="0" xfId="0" applyFont="1" applyFill="1" applyAlignment="1">
      <alignment horizontal="left" vertical="center" wrapText="1"/>
    </xf>
    <xf numFmtId="38" fontId="7" fillId="0" borderId="34" xfId="48"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38" fontId="4" fillId="0" borderId="40" xfId="48" applyFont="1" applyFill="1" applyBorder="1" applyAlignment="1">
      <alignment horizontal="center" vertical="center"/>
    </xf>
    <xf numFmtId="38" fontId="4" fillId="0" borderId="41" xfId="48" applyFont="1" applyFill="1" applyBorder="1" applyAlignment="1">
      <alignment horizontal="center" vertical="center"/>
    </xf>
    <xf numFmtId="38" fontId="4" fillId="0" borderId="42" xfId="48" applyFont="1" applyFill="1" applyBorder="1" applyAlignment="1">
      <alignment horizontal="center" vertical="center"/>
    </xf>
    <xf numFmtId="38" fontId="6" fillId="0" borderId="43" xfId="48" applyFont="1" applyFill="1" applyBorder="1" applyAlignment="1">
      <alignment horizontal="center"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38" fontId="10" fillId="0" borderId="49" xfId="48" applyFont="1" applyFill="1" applyBorder="1" applyAlignment="1">
      <alignment horizontal="right" vertical="center" indent="1"/>
    </xf>
    <xf numFmtId="38" fontId="10" fillId="0" borderId="50" xfId="48" applyFont="1" applyFill="1" applyBorder="1" applyAlignment="1">
      <alignment horizontal="right" vertical="center" indent="1"/>
    </xf>
    <xf numFmtId="38" fontId="10" fillId="0" borderId="51" xfId="48" applyFont="1" applyFill="1" applyBorder="1" applyAlignment="1">
      <alignment horizontal="right" vertical="center" indent="1"/>
    </xf>
    <xf numFmtId="38" fontId="10" fillId="0" borderId="52" xfId="48" applyFont="1" applyFill="1" applyBorder="1" applyAlignment="1">
      <alignment horizontal="right" vertical="center" indent="1"/>
    </xf>
    <xf numFmtId="38" fontId="7" fillId="0" borderId="38" xfId="48" applyFont="1" applyFill="1" applyBorder="1" applyAlignment="1">
      <alignment horizontal="center" vertical="center"/>
    </xf>
    <xf numFmtId="38" fontId="10" fillId="0" borderId="53" xfId="48" applyFont="1" applyFill="1" applyBorder="1" applyAlignment="1">
      <alignment horizontal="right" vertical="center" indent="1"/>
    </xf>
    <xf numFmtId="38" fontId="10" fillId="0" borderId="54" xfId="48" applyFont="1" applyFill="1" applyBorder="1" applyAlignment="1">
      <alignment horizontal="right" vertical="center" indent="1"/>
    </xf>
    <xf numFmtId="38" fontId="7" fillId="0" borderId="39" xfId="48" applyFont="1" applyFill="1" applyBorder="1" applyAlignment="1">
      <alignment horizontal="center" vertical="center"/>
    </xf>
    <xf numFmtId="38" fontId="8" fillId="0" borderId="0" xfId="48" applyFont="1" applyFill="1" applyAlignment="1">
      <alignment horizontal="left" vertical="center"/>
    </xf>
    <xf numFmtId="38" fontId="7" fillId="0" borderId="36" xfId="48" applyFont="1" applyFill="1" applyBorder="1" applyAlignment="1">
      <alignment horizontal="center" vertical="center" wrapText="1"/>
    </xf>
    <xf numFmtId="38" fontId="7" fillId="0" borderId="39" xfId="48" applyFont="1" applyFill="1" applyBorder="1" applyAlignment="1">
      <alignment horizontal="center" vertical="center" wrapText="1"/>
    </xf>
    <xf numFmtId="38" fontId="7" fillId="0" borderId="55" xfId="48" applyFont="1" applyFill="1" applyBorder="1" applyAlignment="1">
      <alignment horizontal="center" vertical="center"/>
    </xf>
    <xf numFmtId="38" fontId="7" fillId="0" borderId="56" xfId="48"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5"/>
  <sheetViews>
    <sheetView tabSelected="1" view="pageBreakPreview" zoomScaleNormal="75" zoomScaleSheetLayoutView="100" workbookViewId="0" topLeftCell="A1">
      <selection activeCell="E6" sqref="E6"/>
    </sheetView>
  </sheetViews>
  <sheetFormatPr defaultColWidth="7.875" defaultRowHeight="25.5" customHeight="1"/>
  <cols>
    <col min="1" max="1" width="25.50390625" style="16" customWidth="1"/>
    <col min="2" max="13" width="8.125" style="16" customWidth="1"/>
    <col min="14" max="16384" width="7.875" style="16" customWidth="1"/>
  </cols>
  <sheetData>
    <row r="1" spans="1:13" s="13" customFormat="1" ht="38.25" customHeight="1" thickBot="1">
      <c r="A1" s="118" t="s">
        <v>235</v>
      </c>
      <c r="B1" s="119"/>
      <c r="C1" s="119"/>
      <c r="D1" s="119"/>
      <c r="E1" s="119"/>
      <c r="F1" s="119"/>
      <c r="G1" s="119"/>
      <c r="H1" s="119"/>
      <c r="I1" s="119"/>
      <c r="J1" s="119"/>
      <c r="K1" s="119"/>
      <c r="L1" s="119"/>
      <c r="M1" s="120"/>
    </row>
    <row r="2" spans="1:13" s="13" customFormat="1" ht="8.25" customHeight="1" thickBot="1">
      <c r="A2" s="14"/>
      <c r="B2" s="14"/>
      <c r="C2" s="14"/>
      <c r="D2" s="14"/>
      <c r="E2" s="14"/>
      <c r="F2" s="14"/>
      <c r="G2" s="14"/>
      <c r="H2" s="14"/>
      <c r="I2" s="14"/>
      <c r="J2" s="14"/>
      <c r="K2" s="14"/>
      <c r="L2" s="14"/>
      <c r="M2" s="14"/>
    </row>
    <row r="3" spans="1:13" s="13" customFormat="1" ht="10.5" customHeight="1" thickTop="1">
      <c r="A3" s="121" t="s">
        <v>85</v>
      </c>
      <c r="B3" s="122"/>
      <c r="C3" s="122"/>
      <c r="D3" s="122"/>
      <c r="E3" s="122"/>
      <c r="F3" s="122"/>
      <c r="G3" s="122"/>
      <c r="H3" s="122"/>
      <c r="I3" s="122"/>
      <c r="J3" s="122"/>
      <c r="K3" s="122"/>
      <c r="L3" s="122"/>
      <c r="M3" s="123"/>
    </row>
    <row r="4" spans="1:13" s="13" customFormat="1" ht="43.5" customHeight="1" thickBot="1">
      <c r="A4" s="124"/>
      <c r="B4" s="125"/>
      <c r="C4" s="125"/>
      <c r="D4" s="125"/>
      <c r="E4" s="125"/>
      <c r="F4" s="125"/>
      <c r="G4" s="125"/>
      <c r="H4" s="125"/>
      <c r="I4" s="125"/>
      <c r="J4" s="125"/>
      <c r="K4" s="125"/>
      <c r="L4" s="125"/>
      <c r="M4" s="126"/>
    </row>
    <row r="5" spans="1:13" s="13" customFormat="1" ht="21.75" customHeight="1" thickTop="1">
      <c r="A5" s="15"/>
      <c r="B5" s="15"/>
      <c r="C5" s="15"/>
      <c r="D5" s="15"/>
      <c r="E5" s="15"/>
      <c r="F5" s="15"/>
      <c r="G5" s="15"/>
      <c r="H5" s="15"/>
      <c r="I5" s="15"/>
      <c r="J5" s="15"/>
      <c r="K5" s="15"/>
      <c r="L5" s="15"/>
      <c r="M5" s="15"/>
    </row>
    <row r="6" ht="25.5" customHeight="1">
      <c r="A6" s="2" t="s">
        <v>238</v>
      </c>
    </row>
    <row r="7" ht="17.25" customHeight="1"/>
    <row r="8" spans="1:13" ht="25.5" customHeight="1" thickBot="1">
      <c r="A8" s="135" t="s">
        <v>98</v>
      </c>
      <c r="B8" s="135"/>
      <c r="C8" s="135"/>
      <c r="D8" s="135"/>
      <c r="E8" s="135"/>
      <c r="F8" s="135"/>
      <c r="G8" s="135"/>
      <c r="H8" s="135"/>
      <c r="I8" s="135"/>
      <c r="J8" s="135"/>
      <c r="K8" s="135"/>
      <c r="L8" s="135"/>
      <c r="M8" s="135"/>
    </row>
    <row r="9" spans="1:3" ht="39" customHeight="1">
      <c r="A9" s="17" t="s">
        <v>0</v>
      </c>
      <c r="B9" s="136" t="s">
        <v>36</v>
      </c>
      <c r="C9" s="137"/>
    </row>
    <row r="10" spans="1:3" ht="25.5" customHeight="1">
      <c r="A10" s="18" t="s">
        <v>1</v>
      </c>
      <c r="B10" s="132">
        <v>49</v>
      </c>
      <c r="C10" s="133"/>
    </row>
    <row r="11" spans="1:11" ht="25.5" customHeight="1">
      <c r="A11" s="19" t="s">
        <v>95</v>
      </c>
      <c r="B11" s="132">
        <v>106</v>
      </c>
      <c r="C11" s="133"/>
      <c r="K11" s="20"/>
    </row>
    <row r="12" spans="1:11" ht="25.5" customHeight="1" thickBot="1">
      <c r="A12" s="21" t="s">
        <v>94</v>
      </c>
      <c r="B12" s="129">
        <v>40</v>
      </c>
      <c r="C12" s="130"/>
      <c r="K12" s="20"/>
    </row>
    <row r="13" spans="1:3" ht="25.5" customHeight="1" thickBot="1" thickTop="1">
      <c r="A13" s="22" t="s">
        <v>2</v>
      </c>
      <c r="B13" s="127">
        <f>SUM(B10:C12)</f>
        <v>195</v>
      </c>
      <c r="C13" s="128"/>
    </row>
    <row r="14" s="23" customFormat="1" ht="25.5" customHeight="1">
      <c r="A14" s="1" t="s">
        <v>99</v>
      </c>
    </row>
    <row r="16" ht="28.5" customHeight="1" thickBot="1">
      <c r="A16" s="2" t="s">
        <v>35</v>
      </c>
    </row>
    <row r="17" spans="1:13" ht="23.25" customHeight="1">
      <c r="A17" s="138"/>
      <c r="B17" s="110" t="s">
        <v>1</v>
      </c>
      <c r="C17" s="113"/>
      <c r="D17" s="113"/>
      <c r="E17" s="113" t="s">
        <v>73</v>
      </c>
      <c r="F17" s="113"/>
      <c r="G17" s="113"/>
      <c r="H17" s="113" t="s">
        <v>94</v>
      </c>
      <c r="I17" s="113"/>
      <c r="J17" s="113"/>
      <c r="K17" s="110" t="s">
        <v>2</v>
      </c>
      <c r="L17" s="113"/>
      <c r="M17" s="131"/>
    </row>
    <row r="18" spans="1:13" ht="23.25" customHeight="1">
      <c r="A18" s="139"/>
      <c r="B18" s="24" t="s">
        <v>3</v>
      </c>
      <c r="C18" s="25" t="s">
        <v>4</v>
      </c>
      <c r="D18" s="25" t="s">
        <v>5</v>
      </c>
      <c r="E18" s="24" t="s">
        <v>3</v>
      </c>
      <c r="F18" s="25" t="s">
        <v>4</v>
      </c>
      <c r="G18" s="25" t="s">
        <v>5</v>
      </c>
      <c r="H18" s="24" t="s">
        <v>3</v>
      </c>
      <c r="I18" s="25" t="s">
        <v>4</v>
      </c>
      <c r="J18" s="25" t="s">
        <v>5</v>
      </c>
      <c r="K18" s="24" t="s">
        <v>3</v>
      </c>
      <c r="L18" s="25" t="s">
        <v>4</v>
      </c>
      <c r="M18" s="26" t="s">
        <v>5</v>
      </c>
    </row>
    <row r="19" spans="1:13" ht="23.25" customHeight="1">
      <c r="A19" s="18" t="s">
        <v>6</v>
      </c>
      <c r="B19" s="27">
        <v>373</v>
      </c>
      <c r="C19" s="27">
        <v>370</v>
      </c>
      <c r="D19" s="27">
        <v>743</v>
      </c>
      <c r="E19" s="27">
        <v>33</v>
      </c>
      <c r="F19" s="27">
        <v>32</v>
      </c>
      <c r="G19" s="27">
        <v>65</v>
      </c>
      <c r="H19" s="27">
        <v>0</v>
      </c>
      <c r="I19" s="27">
        <v>0</v>
      </c>
      <c r="J19" s="27">
        <v>0</v>
      </c>
      <c r="K19" s="27">
        <v>406</v>
      </c>
      <c r="L19" s="27">
        <v>402</v>
      </c>
      <c r="M19" s="28">
        <v>808</v>
      </c>
    </row>
    <row r="20" spans="1:13" ht="23.25" customHeight="1" thickBot="1">
      <c r="A20" s="29" t="s">
        <v>7</v>
      </c>
      <c r="B20" s="30">
        <v>4275</v>
      </c>
      <c r="C20" s="30">
        <v>4190</v>
      </c>
      <c r="D20" s="30">
        <v>8465</v>
      </c>
      <c r="E20" s="30">
        <v>4525</v>
      </c>
      <c r="F20" s="30">
        <v>3578</v>
      </c>
      <c r="G20" s="30">
        <v>8103</v>
      </c>
      <c r="H20" s="30">
        <v>3826</v>
      </c>
      <c r="I20" s="30">
        <v>3549</v>
      </c>
      <c r="J20" s="30">
        <v>7375</v>
      </c>
      <c r="K20" s="30">
        <v>12626</v>
      </c>
      <c r="L20" s="30">
        <v>11317</v>
      </c>
      <c r="M20" s="31">
        <v>23943</v>
      </c>
    </row>
    <row r="21" spans="1:13" ht="23.25" customHeight="1" thickBot="1" thickTop="1">
      <c r="A21" s="22" t="s">
        <v>2</v>
      </c>
      <c r="B21" s="32">
        <v>4648</v>
      </c>
      <c r="C21" s="32">
        <v>4560</v>
      </c>
      <c r="D21" s="32">
        <v>9208</v>
      </c>
      <c r="E21" s="32">
        <v>4558</v>
      </c>
      <c r="F21" s="32">
        <v>3610</v>
      </c>
      <c r="G21" s="32">
        <v>8168</v>
      </c>
      <c r="H21" s="32">
        <v>3826</v>
      </c>
      <c r="I21" s="32">
        <v>3549</v>
      </c>
      <c r="J21" s="32">
        <v>7375</v>
      </c>
      <c r="K21" s="32">
        <v>13032</v>
      </c>
      <c r="L21" s="32">
        <v>11719</v>
      </c>
      <c r="M21" s="33">
        <v>24751</v>
      </c>
    </row>
    <row r="22" spans="1:13" ht="23.25" customHeight="1">
      <c r="A22" s="34"/>
      <c r="B22" s="35"/>
      <c r="C22" s="35"/>
      <c r="D22" s="35"/>
      <c r="E22" s="35"/>
      <c r="F22" s="35"/>
      <c r="G22" s="35"/>
      <c r="H22" s="35"/>
      <c r="I22" s="35"/>
      <c r="J22" s="35"/>
      <c r="K22" s="35"/>
      <c r="L22" s="35"/>
      <c r="M22" s="35"/>
    </row>
    <row r="23" ht="23.25" customHeight="1" thickBot="1">
      <c r="A23" s="2" t="s">
        <v>66</v>
      </c>
    </row>
    <row r="24" spans="1:10" ht="15.75">
      <c r="A24" s="36"/>
      <c r="B24" s="114" t="s">
        <v>38</v>
      </c>
      <c r="C24" s="115"/>
      <c r="D24" s="117"/>
      <c r="E24" s="107" t="s">
        <v>39</v>
      </c>
      <c r="F24" s="107"/>
      <c r="G24" s="107"/>
      <c r="H24" s="107" t="s">
        <v>40</v>
      </c>
      <c r="I24" s="107"/>
      <c r="J24" s="111"/>
    </row>
    <row r="25" spans="1:10" ht="25.5" customHeight="1">
      <c r="A25" s="37"/>
      <c r="B25" s="38" t="s">
        <v>8</v>
      </c>
      <c r="C25" s="38" t="s">
        <v>9</v>
      </c>
      <c r="D25" s="38" t="s">
        <v>45</v>
      </c>
      <c r="E25" s="38" t="s">
        <v>8</v>
      </c>
      <c r="F25" s="38" t="s">
        <v>9</v>
      </c>
      <c r="G25" s="38" t="s">
        <v>45</v>
      </c>
      <c r="H25" s="38" t="s">
        <v>8</v>
      </c>
      <c r="I25" s="38" t="s">
        <v>9</v>
      </c>
      <c r="J25" s="39" t="s">
        <v>45</v>
      </c>
    </row>
    <row r="26" spans="1:10" ht="27.75" customHeight="1">
      <c r="A26" s="40" t="s">
        <v>74</v>
      </c>
      <c r="B26" s="96">
        <v>111</v>
      </c>
      <c r="C26" s="96">
        <v>100</v>
      </c>
      <c r="D26" s="96">
        <v>211</v>
      </c>
      <c r="E26" s="96">
        <v>500</v>
      </c>
      <c r="F26" s="96">
        <v>511</v>
      </c>
      <c r="G26" s="96">
        <v>1011</v>
      </c>
      <c r="H26" s="96">
        <v>611</v>
      </c>
      <c r="I26" s="96">
        <v>611</v>
      </c>
      <c r="J26" s="97">
        <v>1222</v>
      </c>
    </row>
    <row r="27" spans="1:10" s="41" customFormat="1" ht="27.75" customHeight="1">
      <c r="A27" s="40" t="s">
        <v>75</v>
      </c>
      <c r="B27" s="96">
        <v>2</v>
      </c>
      <c r="C27" s="96">
        <v>5</v>
      </c>
      <c r="D27" s="96">
        <v>7</v>
      </c>
      <c r="E27" s="96">
        <v>84</v>
      </c>
      <c r="F27" s="96">
        <v>161</v>
      </c>
      <c r="G27" s="96">
        <v>245</v>
      </c>
      <c r="H27" s="96">
        <v>86</v>
      </c>
      <c r="I27" s="96">
        <v>166</v>
      </c>
      <c r="J27" s="97">
        <v>252</v>
      </c>
    </row>
    <row r="28" spans="1:10" s="42" customFormat="1" ht="27.75" customHeight="1">
      <c r="A28" s="40" t="s">
        <v>76</v>
      </c>
      <c r="B28" s="96">
        <v>0</v>
      </c>
      <c r="C28" s="96">
        <v>0</v>
      </c>
      <c r="D28" s="96">
        <v>0</v>
      </c>
      <c r="E28" s="96">
        <v>0</v>
      </c>
      <c r="F28" s="96">
        <v>0</v>
      </c>
      <c r="G28" s="96">
        <v>0</v>
      </c>
      <c r="H28" s="96">
        <v>0</v>
      </c>
      <c r="I28" s="96">
        <v>0</v>
      </c>
      <c r="J28" s="97">
        <v>0</v>
      </c>
    </row>
    <row r="29" spans="1:14" s="42" customFormat="1" ht="27.75" customHeight="1">
      <c r="A29" s="40" t="s">
        <v>77</v>
      </c>
      <c r="B29" s="96">
        <v>1</v>
      </c>
      <c r="C29" s="96">
        <v>0</v>
      </c>
      <c r="D29" s="96">
        <v>1</v>
      </c>
      <c r="E29" s="96">
        <v>25</v>
      </c>
      <c r="F29" s="96">
        <v>21</v>
      </c>
      <c r="G29" s="96">
        <v>46</v>
      </c>
      <c r="H29" s="96">
        <v>26</v>
      </c>
      <c r="I29" s="96">
        <v>21</v>
      </c>
      <c r="J29" s="97">
        <v>47</v>
      </c>
      <c r="N29" s="43"/>
    </row>
    <row r="30" spans="1:10" s="42" customFormat="1" ht="27.75" customHeight="1">
      <c r="A30" s="40" t="s">
        <v>78</v>
      </c>
      <c r="B30" s="96">
        <v>0</v>
      </c>
      <c r="C30" s="96">
        <v>1</v>
      </c>
      <c r="D30" s="96">
        <v>1</v>
      </c>
      <c r="E30" s="96">
        <v>21</v>
      </c>
      <c r="F30" s="96">
        <v>44</v>
      </c>
      <c r="G30" s="96">
        <v>65</v>
      </c>
      <c r="H30" s="96">
        <v>21</v>
      </c>
      <c r="I30" s="96">
        <v>45</v>
      </c>
      <c r="J30" s="97">
        <v>66</v>
      </c>
    </row>
    <row r="31" spans="1:10" s="42" customFormat="1" ht="27.75" customHeight="1">
      <c r="A31" s="40" t="s">
        <v>79</v>
      </c>
      <c r="B31" s="96">
        <v>0</v>
      </c>
      <c r="C31" s="96">
        <v>0</v>
      </c>
      <c r="D31" s="96">
        <v>0</v>
      </c>
      <c r="E31" s="96">
        <v>7</v>
      </c>
      <c r="F31" s="96">
        <v>6</v>
      </c>
      <c r="G31" s="96">
        <v>13</v>
      </c>
      <c r="H31" s="96">
        <v>7</v>
      </c>
      <c r="I31" s="96">
        <v>6</v>
      </c>
      <c r="J31" s="97">
        <v>13</v>
      </c>
    </row>
    <row r="32" spans="1:10" s="42" customFormat="1" ht="27.75" customHeight="1">
      <c r="A32" s="40" t="s">
        <v>88</v>
      </c>
      <c r="B32" s="96">
        <v>10</v>
      </c>
      <c r="C32" s="96">
        <v>1</v>
      </c>
      <c r="D32" s="96">
        <v>11</v>
      </c>
      <c r="E32" s="96">
        <v>6</v>
      </c>
      <c r="F32" s="96">
        <v>2</v>
      </c>
      <c r="G32" s="96">
        <v>8</v>
      </c>
      <c r="H32" s="96">
        <v>16</v>
      </c>
      <c r="I32" s="96">
        <v>3</v>
      </c>
      <c r="J32" s="97">
        <v>19</v>
      </c>
    </row>
    <row r="33" spans="1:10" s="42" customFormat="1" ht="27.75" customHeight="1">
      <c r="A33" s="40" t="s">
        <v>80</v>
      </c>
      <c r="B33" s="96">
        <v>0</v>
      </c>
      <c r="C33" s="96">
        <v>0</v>
      </c>
      <c r="D33" s="96">
        <v>0</v>
      </c>
      <c r="E33" s="96">
        <v>8</v>
      </c>
      <c r="F33" s="96">
        <v>2</v>
      </c>
      <c r="G33" s="96">
        <v>10</v>
      </c>
      <c r="H33" s="96">
        <v>8</v>
      </c>
      <c r="I33" s="96">
        <v>2</v>
      </c>
      <c r="J33" s="97">
        <v>10</v>
      </c>
    </row>
    <row r="34" spans="1:10" s="42" customFormat="1" ht="25.5" customHeight="1">
      <c r="A34" s="40" t="s">
        <v>89</v>
      </c>
      <c r="B34" s="96">
        <v>3</v>
      </c>
      <c r="C34" s="96">
        <v>5</v>
      </c>
      <c r="D34" s="96">
        <v>8</v>
      </c>
      <c r="E34" s="96">
        <v>41</v>
      </c>
      <c r="F34" s="96">
        <v>14</v>
      </c>
      <c r="G34" s="96">
        <v>55</v>
      </c>
      <c r="H34" s="96">
        <v>44</v>
      </c>
      <c r="I34" s="96">
        <v>19</v>
      </c>
      <c r="J34" s="97">
        <v>63</v>
      </c>
    </row>
    <row r="35" spans="1:10" s="42" customFormat="1" ht="25.5" customHeight="1">
      <c r="A35" s="40" t="s">
        <v>41</v>
      </c>
      <c r="B35" s="96">
        <v>0</v>
      </c>
      <c r="C35" s="96">
        <v>0</v>
      </c>
      <c r="D35" s="96">
        <v>0</v>
      </c>
      <c r="E35" s="96">
        <v>191</v>
      </c>
      <c r="F35" s="96">
        <v>157</v>
      </c>
      <c r="G35" s="96">
        <v>348</v>
      </c>
      <c r="H35" s="96">
        <v>191</v>
      </c>
      <c r="I35" s="96">
        <v>157</v>
      </c>
      <c r="J35" s="97">
        <v>348</v>
      </c>
    </row>
    <row r="36" spans="1:10" s="42" customFormat="1" ht="25.5" customHeight="1">
      <c r="A36" s="40" t="s">
        <v>81</v>
      </c>
      <c r="B36" s="96">
        <v>0</v>
      </c>
      <c r="C36" s="96">
        <v>0</v>
      </c>
      <c r="D36" s="96">
        <v>0</v>
      </c>
      <c r="E36" s="96">
        <v>0</v>
      </c>
      <c r="F36" s="96">
        <v>1</v>
      </c>
      <c r="G36" s="96">
        <v>1</v>
      </c>
      <c r="H36" s="96">
        <v>0</v>
      </c>
      <c r="I36" s="96">
        <v>1</v>
      </c>
      <c r="J36" s="97">
        <v>1</v>
      </c>
    </row>
    <row r="37" spans="1:10" s="42" customFormat="1" ht="25.5" customHeight="1">
      <c r="A37" s="40" t="s">
        <v>10</v>
      </c>
      <c r="B37" s="96">
        <v>246</v>
      </c>
      <c r="C37" s="96">
        <v>258</v>
      </c>
      <c r="D37" s="96">
        <v>504</v>
      </c>
      <c r="E37" s="96">
        <v>3305</v>
      </c>
      <c r="F37" s="96">
        <v>3208</v>
      </c>
      <c r="G37" s="96">
        <v>6513</v>
      </c>
      <c r="H37" s="96">
        <v>3551</v>
      </c>
      <c r="I37" s="96">
        <v>3466</v>
      </c>
      <c r="J37" s="97">
        <v>7017</v>
      </c>
    </row>
    <row r="38" spans="1:10" s="42" customFormat="1" ht="25.5" customHeight="1">
      <c r="A38" s="40" t="s">
        <v>42</v>
      </c>
      <c r="B38" s="96">
        <v>0</v>
      </c>
      <c r="C38" s="96">
        <v>0</v>
      </c>
      <c r="D38" s="96">
        <v>0</v>
      </c>
      <c r="E38" s="96">
        <v>38</v>
      </c>
      <c r="F38" s="96">
        <v>40</v>
      </c>
      <c r="G38" s="96">
        <v>78</v>
      </c>
      <c r="H38" s="96">
        <v>38</v>
      </c>
      <c r="I38" s="96">
        <v>40</v>
      </c>
      <c r="J38" s="97">
        <v>78</v>
      </c>
    </row>
    <row r="39" spans="1:10" s="42" customFormat="1" ht="25.5" customHeight="1">
      <c r="A39" s="40" t="s">
        <v>82</v>
      </c>
      <c r="B39" s="96">
        <v>0</v>
      </c>
      <c r="C39" s="96">
        <v>0</v>
      </c>
      <c r="D39" s="96">
        <v>0</v>
      </c>
      <c r="E39" s="96">
        <v>13</v>
      </c>
      <c r="F39" s="96">
        <v>9</v>
      </c>
      <c r="G39" s="96">
        <v>22</v>
      </c>
      <c r="H39" s="96">
        <v>13</v>
      </c>
      <c r="I39" s="96">
        <v>9</v>
      </c>
      <c r="J39" s="97">
        <v>22</v>
      </c>
    </row>
    <row r="40" spans="1:10" s="42" customFormat="1" ht="25.5" customHeight="1" thickBot="1">
      <c r="A40" s="44" t="s">
        <v>11</v>
      </c>
      <c r="B40" s="98">
        <v>0</v>
      </c>
      <c r="C40" s="98">
        <v>0</v>
      </c>
      <c r="D40" s="98">
        <v>0</v>
      </c>
      <c r="E40" s="98">
        <v>36</v>
      </c>
      <c r="F40" s="98">
        <v>14</v>
      </c>
      <c r="G40" s="98">
        <v>50</v>
      </c>
      <c r="H40" s="98">
        <v>36</v>
      </c>
      <c r="I40" s="98">
        <v>14</v>
      </c>
      <c r="J40" s="99">
        <v>50</v>
      </c>
    </row>
    <row r="41" spans="1:10" s="42" customFormat="1" ht="25.5" customHeight="1" thickBot="1" thickTop="1">
      <c r="A41" s="45" t="s">
        <v>43</v>
      </c>
      <c r="B41" s="100">
        <v>373</v>
      </c>
      <c r="C41" s="100">
        <v>370</v>
      </c>
      <c r="D41" s="100">
        <v>743</v>
      </c>
      <c r="E41" s="100">
        <v>4275</v>
      </c>
      <c r="F41" s="100">
        <v>4190</v>
      </c>
      <c r="G41" s="100">
        <v>8465</v>
      </c>
      <c r="H41" s="101">
        <v>4648</v>
      </c>
      <c r="I41" s="101">
        <v>4560</v>
      </c>
      <c r="J41" s="102">
        <v>9208</v>
      </c>
    </row>
    <row r="42" spans="1:10" s="42" customFormat="1" ht="25.5" customHeight="1">
      <c r="A42" s="46" t="s">
        <v>44</v>
      </c>
      <c r="B42" s="47"/>
      <c r="C42" s="47"/>
      <c r="D42" s="47"/>
      <c r="E42" s="47"/>
      <c r="F42" s="47"/>
      <c r="G42" s="47"/>
      <c r="H42" s="47"/>
      <c r="I42" s="47"/>
      <c r="J42" s="47"/>
    </row>
    <row r="43" spans="1:10" s="42" customFormat="1" ht="25.5" customHeight="1">
      <c r="A43" s="46"/>
      <c r="B43" s="47"/>
      <c r="C43" s="47"/>
      <c r="D43" s="47"/>
      <c r="E43" s="47"/>
      <c r="F43" s="47"/>
      <c r="G43" s="47"/>
      <c r="H43" s="47"/>
      <c r="I43" s="47"/>
      <c r="J43" s="47"/>
    </row>
    <row r="44" spans="1:10" s="42" customFormat="1" ht="25.5" customHeight="1" thickBot="1">
      <c r="A44" s="3" t="s">
        <v>83</v>
      </c>
      <c r="B44" s="3"/>
      <c r="C44" s="46"/>
      <c r="D44" s="46"/>
      <c r="E44" s="46"/>
      <c r="F44" s="46"/>
      <c r="G44" s="46"/>
      <c r="H44" s="46"/>
      <c r="I44" s="46"/>
      <c r="J44" s="48"/>
    </row>
    <row r="45" spans="1:10" s="42" customFormat="1" ht="25.5" customHeight="1">
      <c r="A45" s="36"/>
      <c r="B45" s="107" t="s">
        <v>38</v>
      </c>
      <c r="C45" s="107"/>
      <c r="D45" s="107"/>
      <c r="E45" s="107" t="s">
        <v>39</v>
      </c>
      <c r="F45" s="107"/>
      <c r="G45" s="107"/>
      <c r="H45" s="107" t="s">
        <v>40</v>
      </c>
      <c r="I45" s="107"/>
      <c r="J45" s="111"/>
    </row>
    <row r="46" spans="1:10" s="42" customFormat="1" ht="25.5" customHeight="1">
      <c r="A46" s="37"/>
      <c r="B46" s="38" t="s">
        <v>8</v>
      </c>
      <c r="C46" s="38" t="s">
        <v>9</v>
      </c>
      <c r="D46" s="38" t="s">
        <v>45</v>
      </c>
      <c r="E46" s="38" t="s">
        <v>8</v>
      </c>
      <c r="F46" s="38" t="s">
        <v>9</v>
      </c>
      <c r="G46" s="38" t="s">
        <v>45</v>
      </c>
      <c r="H46" s="38" t="s">
        <v>8</v>
      </c>
      <c r="I46" s="38" t="s">
        <v>9</v>
      </c>
      <c r="J46" s="39" t="s">
        <v>45</v>
      </c>
    </row>
    <row r="47" spans="1:10" s="42" customFormat="1" ht="27.75" customHeight="1">
      <c r="A47" s="40" t="s">
        <v>74</v>
      </c>
      <c r="B47" s="27">
        <v>0</v>
      </c>
      <c r="C47" s="27">
        <v>0</v>
      </c>
      <c r="D47" s="27">
        <v>0</v>
      </c>
      <c r="E47" s="27">
        <v>4</v>
      </c>
      <c r="F47" s="27">
        <v>37</v>
      </c>
      <c r="G47" s="27">
        <v>41</v>
      </c>
      <c r="H47" s="27">
        <v>4</v>
      </c>
      <c r="I47" s="27">
        <v>37</v>
      </c>
      <c r="J47" s="28">
        <v>41</v>
      </c>
    </row>
    <row r="48" spans="1:10" s="42" customFormat="1" ht="27.75" customHeight="1">
      <c r="A48" s="40" t="s">
        <v>75</v>
      </c>
      <c r="B48" s="27">
        <v>0</v>
      </c>
      <c r="C48" s="27">
        <v>0</v>
      </c>
      <c r="D48" s="27">
        <v>0</v>
      </c>
      <c r="E48" s="27">
        <v>218</v>
      </c>
      <c r="F48" s="27">
        <v>172</v>
      </c>
      <c r="G48" s="27">
        <v>390</v>
      </c>
      <c r="H48" s="27">
        <v>218</v>
      </c>
      <c r="I48" s="27">
        <v>172</v>
      </c>
      <c r="J48" s="28">
        <v>390</v>
      </c>
    </row>
    <row r="49" spans="1:10" s="42" customFormat="1" ht="27.75" customHeight="1">
      <c r="A49" s="40" t="s">
        <v>76</v>
      </c>
      <c r="B49" s="27">
        <v>12</v>
      </c>
      <c r="C49" s="27">
        <v>13</v>
      </c>
      <c r="D49" s="27">
        <v>25</v>
      </c>
      <c r="E49" s="27">
        <v>13</v>
      </c>
      <c r="F49" s="27">
        <v>11</v>
      </c>
      <c r="G49" s="27">
        <v>24</v>
      </c>
      <c r="H49" s="27">
        <v>25</v>
      </c>
      <c r="I49" s="27">
        <v>24</v>
      </c>
      <c r="J49" s="28">
        <v>49</v>
      </c>
    </row>
    <row r="50" spans="1:10" s="42" customFormat="1" ht="27.75" customHeight="1">
      <c r="A50" s="40" t="s">
        <v>77</v>
      </c>
      <c r="B50" s="27">
        <v>0</v>
      </c>
      <c r="C50" s="27">
        <v>0</v>
      </c>
      <c r="D50" s="27">
        <v>0</v>
      </c>
      <c r="E50" s="27">
        <v>6</v>
      </c>
      <c r="F50" s="27">
        <v>0</v>
      </c>
      <c r="G50" s="27">
        <v>6</v>
      </c>
      <c r="H50" s="27">
        <v>6</v>
      </c>
      <c r="I50" s="27">
        <v>0</v>
      </c>
      <c r="J50" s="28">
        <v>6</v>
      </c>
    </row>
    <row r="51" spans="1:10" s="42" customFormat="1" ht="27.75" customHeight="1">
      <c r="A51" s="40" t="s">
        <v>78</v>
      </c>
      <c r="B51" s="27">
        <v>1</v>
      </c>
      <c r="C51" s="27">
        <v>0</v>
      </c>
      <c r="D51" s="27">
        <v>1</v>
      </c>
      <c r="E51" s="27">
        <v>1</v>
      </c>
      <c r="F51" s="27">
        <v>0</v>
      </c>
      <c r="G51" s="27">
        <v>1</v>
      </c>
      <c r="H51" s="27">
        <v>2</v>
      </c>
      <c r="I51" s="27">
        <v>0</v>
      </c>
      <c r="J51" s="28">
        <v>2</v>
      </c>
    </row>
    <row r="52" spans="1:10" ht="27.75" customHeight="1">
      <c r="A52" s="40" t="s">
        <v>79</v>
      </c>
      <c r="B52" s="27">
        <v>0</v>
      </c>
      <c r="C52" s="27">
        <v>0</v>
      </c>
      <c r="D52" s="27">
        <v>0</v>
      </c>
      <c r="E52" s="27">
        <v>0</v>
      </c>
      <c r="F52" s="27">
        <v>0</v>
      </c>
      <c r="G52" s="27">
        <v>0</v>
      </c>
      <c r="H52" s="27">
        <v>0</v>
      </c>
      <c r="I52" s="27">
        <v>0</v>
      </c>
      <c r="J52" s="28">
        <v>0</v>
      </c>
    </row>
    <row r="53" spans="1:10" ht="27.75" customHeight="1">
      <c r="A53" s="40" t="s">
        <v>88</v>
      </c>
      <c r="B53" s="27">
        <v>0</v>
      </c>
      <c r="C53" s="27">
        <v>0</v>
      </c>
      <c r="D53" s="27">
        <v>0</v>
      </c>
      <c r="E53" s="27">
        <v>4</v>
      </c>
      <c r="F53" s="27">
        <v>6</v>
      </c>
      <c r="G53" s="27">
        <v>10</v>
      </c>
      <c r="H53" s="27">
        <v>4</v>
      </c>
      <c r="I53" s="27">
        <v>6</v>
      </c>
      <c r="J53" s="28">
        <v>10</v>
      </c>
    </row>
    <row r="54" spans="1:10" ht="27.75" customHeight="1">
      <c r="A54" s="40" t="s">
        <v>80</v>
      </c>
      <c r="B54" s="27">
        <v>0</v>
      </c>
      <c r="C54" s="27">
        <v>0</v>
      </c>
      <c r="D54" s="27">
        <v>0</v>
      </c>
      <c r="E54" s="27">
        <v>0</v>
      </c>
      <c r="F54" s="27">
        <v>0</v>
      </c>
      <c r="G54" s="27">
        <v>0</v>
      </c>
      <c r="H54" s="27">
        <v>0</v>
      </c>
      <c r="I54" s="27">
        <v>0</v>
      </c>
      <c r="J54" s="28">
        <v>0</v>
      </c>
    </row>
    <row r="55" spans="1:10" ht="25.5" customHeight="1">
      <c r="A55" s="40" t="s">
        <v>89</v>
      </c>
      <c r="B55" s="27">
        <v>0</v>
      </c>
      <c r="C55" s="27">
        <v>0</v>
      </c>
      <c r="D55" s="27">
        <v>0</v>
      </c>
      <c r="E55" s="27">
        <v>1</v>
      </c>
      <c r="F55" s="27">
        <v>1</v>
      </c>
      <c r="G55" s="27">
        <v>2</v>
      </c>
      <c r="H55" s="27">
        <v>1</v>
      </c>
      <c r="I55" s="27">
        <v>1</v>
      </c>
      <c r="J55" s="28">
        <v>2</v>
      </c>
    </row>
    <row r="56" spans="1:10" ht="25.5" customHeight="1">
      <c r="A56" s="40" t="s">
        <v>41</v>
      </c>
      <c r="B56" s="27">
        <v>0</v>
      </c>
      <c r="C56" s="27">
        <v>0</v>
      </c>
      <c r="D56" s="27">
        <v>0</v>
      </c>
      <c r="E56" s="27">
        <v>43</v>
      </c>
      <c r="F56" s="27">
        <v>27</v>
      </c>
      <c r="G56" s="27">
        <v>70</v>
      </c>
      <c r="H56" s="27">
        <v>43</v>
      </c>
      <c r="I56" s="27">
        <v>27</v>
      </c>
      <c r="J56" s="28">
        <v>70</v>
      </c>
    </row>
    <row r="57" spans="1:10" ht="25.5" customHeight="1">
      <c r="A57" s="40" t="s">
        <v>81</v>
      </c>
      <c r="B57" s="27">
        <v>0</v>
      </c>
      <c r="C57" s="27">
        <v>0</v>
      </c>
      <c r="D57" s="27">
        <v>0</v>
      </c>
      <c r="E57" s="27">
        <v>1</v>
      </c>
      <c r="F57" s="27">
        <v>8</v>
      </c>
      <c r="G57" s="27">
        <v>9</v>
      </c>
      <c r="H57" s="27">
        <v>1</v>
      </c>
      <c r="I57" s="27">
        <v>8</v>
      </c>
      <c r="J57" s="28">
        <v>9</v>
      </c>
    </row>
    <row r="58" spans="1:10" ht="25.5" customHeight="1">
      <c r="A58" s="40" t="s">
        <v>10</v>
      </c>
      <c r="B58" s="27">
        <v>20</v>
      </c>
      <c r="C58" s="27">
        <v>19</v>
      </c>
      <c r="D58" s="27">
        <v>39</v>
      </c>
      <c r="E58" s="27">
        <v>3788</v>
      </c>
      <c r="F58" s="27">
        <v>3139</v>
      </c>
      <c r="G58" s="27">
        <v>6927</v>
      </c>
      <c r="H58" s="27">
        <v>3808</v>
      </c>
      <c r="I58" s="27">
        <v>3158</v>
      </c>
      <c r="J58" s="28">
        <v>6966</v>
      </c>
    </row>
    <row r="59" spans="1:10" ht="25.5" customHeight="1">
      <c r="A59" s="40" t="s">
        <v>42</v>
      </c>
      <c r="B59" s="27">
        <v>0</v>
      </c>
      <c r="C59" s="27">
        <v>0</v>
      </c>
      <c r="D59" s="27">
        <v>0</v>
      </c>
      <c r="E59" s="27">
        <v>2</v>
      </c>
      <c r="F59" s="27">
        <v>1</v>
      </c>
      <c r="G59" s="27">
        <v>3</v>
      </c>
      <c r="H59" s="27">
        <v>2</v>
      </c>
      <c r="I59" s="27">
        <v>1</v>
      </c>
      <c r="J59" s="28">
        <v>3</v>
      </c>
    </row>
    <row r="60" spans="1:10" ht="25.5" customHeight="1">
      <c r="A60" s="40" t="s">
        <v>82</v>
      </c>
      <c r="B60" s="27">
        <v>0</v>
      </c>
      <c r="C60" s="27">
        <v>0</v>
      </c>
      <c r="D60" s="27">
        <v>0</v>
      </c>
      <c r="E60" s="27">
        <v>30</v>
      </c>
      <c r="F60" s="27">
        <v>33</v>
      </c>
      <c r="G60" s="27">
        <v>63</v>
      </c>
      <c r="H60" s="27">
        <v>30</v>
      </c>
      <c r="I60" s="27">
        <v>33</v>
      </c>
      <c r="J60" s="28">
        <v>63</v>
      </c>
    </row>
    <row r="61" spans="1:10" ht="25.5" customHeight="1" thickBot="1">
      <c r="A61" s="44" t="s">
        <v>11</v>
      </c>
      <c r="B61" s="30">
        <v>0</v>
      </c>
      <c r="C61" s="30">
        <v>0</v>
      </c>
      <c r="D61" s="30">
        <v>0</v>
      </c>
      <c r="E61" s="30">
        <v>414</v>
      </c>
      <c r="F61" s="30">
        <v>143</v>
      </c>
      <c r="G61" s="30">
        <v>557</v>
      </c>
      <c r="H61" s="30">
        <v>414</v>
      </c>
      <c r="I61" s="30">
        <v>143</v>
      </c>
      <c r="J61" s="31">
        <v>557</v>
      </c>
    </row>
    <row r="62" spans="1:10" ht="25.5" customHeight="1" thickBot="1" thickTop="1">
      <c r="A62" s="45" t="s">
        <v>43</v>
      </c>
      <c r="B62" s="32">
        <v>33</v>
      </c>
      <c r="C62" s="32">
        <v>32</v>
      </c>
      <c r="D62" s="32">
        <v>65</v>
      </c>
      <c r="E62" s="32">
        <v>4525</v>
      </c>
      <c r="F62" s="32">
        <v>3578</v>
      </c>
      <c r="G62" s="32">
        <v>8103</v>
      </c>
      <c r="H62" s="32">
        <v>4558</v>
      </c>
      <c r="I62" s="32">
        <v>3610</v>
      </c>
      <c r="J62" s="33">
        <v>8168</v>
      </c>
    </row>
    <row r="63" spans="1:10" ht="25.5" customHeight="1">
      <c r="A63" s="46" t="s">
        <v>44</v>
      </c>
      <c r="B63" s="46"/>
      <c r="C63" s="46"/>
      <c r="D63" s="46"/>
      <c r="E63" s="46"/>
      <c r="F63" s="46"/>
      <c r="G63" s="46"/>
      <c r="H63" s="46"/>
      <c r="I63" s="46"/>
      <c r="J63" s="46"/>
    </row>
    <row r="64" spans="1:10" ht="25.5" customHeight="1">
      <c r="A64" s="46"/>
      <c r="B64" s="46"/>
      <c r="C64" s="46"/>
      <c r="D64" s="46"/>
      <c r="E64" s="46"/>
      <c r="F64" s="46"/>
      <c r="G64" s="46"/>
      <c r="H64" s="46"/>
      <c r="I64" s="46"/>
      <c r="J64" s="46"/>
    </row>
    <row r="65" spans="1:10" s="42" customFormat="1" ht="25.5" customHeight="1" thickBot="1">
      <c r="A65" s="3" t="s">
        <v>96</v>
      </c>
      <c r="B65" s="3"/>
      <c r="C65" s="46"/>
      <c r="D65" s="46"/>
      <c r="E65" s="46"/>
      <c r="F65" s="46"/>
      <c r="G65" s="46"/>
      <c r="H65" s="46"/>
      <c r="I65" s="46"/>
      <c r="J65" s="48"/>
    </row>
    <row r="66" spans="1:10" s="42" customFormat="1" ht="25.5" customHeight="1">
      <c r="A66" s="36"/>
      <c r="B66" s="107" t="s">
        <v>38</v>
      </c>
      <c r="C66" s="107"/>
      <c r="D66" s="107"/>
      <c r="E66" s="107" t="s">
        <v>39</v>
      </c>
      <c r="F66" s="107"/>
      <c r="G66" s="107"/>
      <c r="H66" s="107" t="s">
        <v>40</v>
      </c>
      <c r="I66" s="107"/>
      <c r="J66" s="111"/>
    </row>
    <row r="67" spans="1:10" s="42" customFormat="1" ht="25.5" customHeight="1">
      <c r="A67" s="37"/>
      <c r="B67" s="38" t="s">
        <v>8</v>
      </c>
      <c r="C67" s="38" t="s">
        <v>9</v>
      </c>
      <c r="D67" s="38" t="s">
        <v>45</v>
      </c>
      <c r="E67" s="38" t="s">
        <v>8</v>
      </c>
      <c r="F67" s="38" t="s">
        <v>9</v>
      </c>
      <c r="G67" s="38" t="s">
        <v>45</v>
      </c>
      <c r="H67" s="38" t="s">
        <v>8</v>
      </c>
      <c r="I67" s="38" t="s">
        <v>9</v>
      </c>
      <c r="J67" s="39" t="s">
        <v>45</v>
      </c>
    </row>
    <row r="68" spans="1:10" s="42" customFormat="1" ht="27.75" customHeight="1">
      <c r="A68" s="40" t="s">
        <v>74</v>
      </c>
      <c r="B68" s="27">
        <v>0</v>
      </c>
      <c r="C68" s="27">
        <v>0</v>
      </c>
      <c r="D68" s="27">
        <v>0</v>
      </c>
      <c r="E68" s="27">
        <v>433</v>
      </c>
      <c r="F68" s="27">
        <v>461</v>
      </c>
      <c r="G68" s="27">
        <v>894</v>
      </c>
      <c r="H68" s="27">
        <f>B68+E68</f>
        <v>433</v>
      </c>
      <c r="I68" s="27">
        <f aca="true" t="shared" si="0" ref="I68:I82">C68+F68</f>
        <v>461</v>
      </c>
      <c r="J68" s="28">
        <f aca="true" t="shared" si="1" ref="J68:J82">D68+G68</f>
        <v>894</v>
      </c>
    </row>
    <row r="69" spans="1:10" s="42" customFormat="1" ht="27.75" customHeight="1">
      <c r="A69" s="40" t="s">
        <v>75</v>
      </c>
      <c r="B69" s="27">
        <v>0</v>
      </c>
      <c r="C69" s="27">
        <v>0</v>
      </c>
      <c r="D69" s="27">
        <v>0</v>
      </c>
      <c r="E69" s="27">
        <v>895</v>
      </c>
      <c r="F69" s="27">
        <v>868</v>
      </c>
      <c r="G69" s="27">
        <v>1763</v>
      </c>
      <c r="H69" s="27">
        <f aca="true" t="shared" si="2" ref="H69:H82">B69+E69</f>
        <v>895</v>
      </c>
      <c r="I69" s="27">
        <f t="shared" si="0"/>
        <v>868</v>
      </c>
      <c r="J69" s="28">
        <f t="shared" si="1"/>
        <v>1763</v>
      </c>
    </row>
    <row r="70" spans="1:10" s="42" customFormat="1" ht="27.75" customHeight="1">
      <c r="A70" s="40" t="s">
        <v>76</v>
      </c>
      <c r="B70" s="27">
        <v>0</v>
      </c>
      <c r="C70" s="27">
        <v>0</v>
      </c>
      <c r="D70" s="27">
        <v>0</v>
      </c>
      <c r="E70" s="27">
        <v>0</v>
      </c>
      <c r="F70" s="27">
        <v>0</v>
      </c>
      <c r="G70" s="27">
        <v>0</v>
      </c>
      <c r="H70" s="27">
        <f t="shared" si="2"/>
        <v>0</v>
      </c>
      <c r="I70" s="27">
        <f t="shared" si="0"/>
        <v>0</v>
      </c>
      <c r="J70" s="28">
        <f t="shared" si="1"/>
        <v>0</v>
      </c>
    </row>
    <row r="71" spans="1:10" s="42" customFormat="1" ht="27.75" customHeight="1">
      <c r="A71" s="40" t="s">
        <v>77</v>
      </c>
      <c r="B71" s="27">
        <v>0</v>
      </c>
      <c r="C71" s="27">
        <v>0</v>
      </c>
      <c r="D71" s="27">
        <v>0</v>
      </c>
      <c r="E71" s="27">
        <v>0</v>
      </c>
      <c r="F71" s="27">
        <v>0</v>
      </c>
      <c r="G71" s="27">
        <v>0</v>
      </c>
      <c r="H71" s="27">
        <f t="shared" si="2"/>
        <v>0</v>
      </c>
      <c r="I71" s="27">
        <f t="shared" si="0"/>
        <v>0</v>
      </c>
      <c r="J71" s="28">
        <f t="shared" si="1"/>
        <v>0</v>
      </c>
    </row>
    <row r="72" spans="1:10" s="42" customFormat="1" ht="27.75" customHeight="1">
      <c r="A72" s="40" t="s">
        <v>78</v>
      </c>
      <c r="B72" s="27">
        <v>0</v>
      </c>
      <c r="C72" s="27">
        <v>0</v>
      </c>
      <c r="D72" s="27">
        <v>0</v>
      </c>
      <c r="E72" s="27">
        <v>0</v>
      </c>
      <c r="F72" s="27">
        <v>0</v>
      </c>
      <c r="G72" s="27">
        <v>0</v>
      </c>
      <c r="H72" s="27">
        <f t="shared" si="2"/>
        <v>0</v>
      </c>
      <c r="I72" s="27">
        <f t="shared" si="0"/>
        <v>0</v>
      </c>
      <c r="J72" s="28">
        <f t="shared" si="1"/>
        <v>0</v>
      </c>
    </row>
    <row r="73" spans="1:10" ht="27.75" customHeight="1">
      <c r="A73" s="40" t="s">
        <v>79</v>
      </c>
      <c r="B73" s="27">
        <v>0</v>
      </c>
      <c r="C73" s="27">
        <v>0</v>
      </c>
      <c r="D73" s="27">
        <v>0</v>
      </c>
      <c r="E73" s="27">
        <v>0</v>
      </c>
      <c r="F73" s="27">
        <v>0</v>
      </c>
      <c r="G73" s="27">
        <v>0</v>
      </c>
      <c r="H73" s="27">
        <f t="shared" si="2"/>
        <v>0</v>
      </c>
      <c r="I73" s="27">
        <f t="shared" si="0"/>
        <v>0</v>
      </c>
      <c r="J73" s="28">
        <f t="shared" si="1"/>
        <v>0</v>
      </c>
    </row>
    <row r="74" spans="1:10" ht="27.75" customHeight="1">
      <c r="A74" s="40" t="s">
        <v>88</v>
      </c>
      <c r="B74" s="27">
        <v>0</v>
      </c>
      <c r="C74" s="27">
        <v>0</v>
      </c>
      <c r="D74" s="27">
        <v>0</v>
      </c>
      <c r="E74" s="27">
        <v>0</v>
      </c>
      <c r="F74" s="27">
        <v>0</v>
      </c>
      <c r="G74" s="27">
        <v>0</v>
      </c>
      <c r="H74" s="27">
        <f t="shared" si="2"/>
        <v>0</v>
      </c>
      <c r="I74" s="27">
        <f t="shared" si="0"/>
        <v>0</v>
      </c>
      <c r="J74" s="28">
        <f t="shared" si="1"/>
        <v>0</v>
      </c>
    </row>
    <row r="75" spans="1:10" ht="27.75" customHeight="1">
      <c r="A75" s="40" t="s">
        <v>80</v>
      </c>
      <c r="B75" s="27">
        <v>0</v>
      </c>
      <c r="C75" s="27">
        <v>0</v>
      </c>
      <c r="D75" s="27">
        <v>0</v>
      </c>
      <c r="E75" s="27">
        <v>0</v>
      </c>
      <c r="F75" s="27">
        <v>0</v>
      </c>
      <c r="G75" s="27">
        <v>0</v>
      </c>
      <c r="H75" s="27">
        <f t="shared" si="2"/>
        <v>0</v>
      </c>
      <c r="I75" s="27">
        <f t="shared" si="0"/>
        <v>0</v>
      </c>
      <c r="J75" s="28">
        <f t="shared" si="1"/>
        <v>0</v>
      </c>
    </row>
    <row r="76" spans="1:10" ht="25.5" customHeight="1">
      <c r="A76" s="40" t="s">
        <v>89</v>
      </c>
      <c r="B76" s="27">
        <v>0</v>
      </c>
      <c r="C76" s="27">
        <v>0</v>
      </c>
      <c r="D76" s="27">
        <v>0</v>
      </c>
      <c r="E76" s="27">
        <v>0</v>
      </c>
      <c r="F76" s="27">
        <v>0</v>
      </c>
      <c r="G76" s="27">
        <v>0</v>
      </c>
      <c r="H76" s="27">
        <f t="shared" si="2"/>
        <v>0</v>
      </c>
      <c r="I76" s="27">
        <f t="shared" si="0"/>
        <v>0</v>
      </c>
      <c r="J76" s="28">
        <f t="shared" si="1"/>
        <v>0</v>
      </c>
    </row>
    <row r="77" spans="1:10" ht="25.5" customHeight="1">
      <c r="A77" s="40" t="s">
        <v>41</v>
      </c>
      <c r="B77" s="27">
        <v>0</v>
      </c>
      <c r="C77" s="27">
        <v>0</v>
      </c>
      <c r="D77" s="27">
        <v>0</v>
      </c>
      <c r="E77" s="27">
        <v>146</v>
      </c>
      <c r="F77" s="27">
        <v>111</v>
      </c>
      <c r="G77" s="27">
        <v>257</v>
      </c>
      <c r="H77" s="27">
        <f t="shared" si="2"/>
        <v>146</v>
      </c>
      <c r="I77" s="27">
        <f t="shared" si="0"/>
        <v>111</v>
      </c>
      <c r="J77" s="28">
        <f t="shared" si="1"/>
        <v>257</v>
      </c>
    </row>
    <row r="78" spans="1:10" ht="25.5" customHeight="1">
      <c r="A78" s="40" t="s">
        <v>81</v>
      </c>
      <c r="B78" s="27">
        <v>0</v>
      </c>
      <c r="C78" s="27">
        <v>0</v>
      </c>
      <c r="D78" s="27">
        <v>0</v>
      </c>
      <c r="E78" s="27">
        <v>18</v>
      </c>
      <c r="F78" s="27">
        <v>28</v>
      </c>
      <c r="G78" s="27">
        <v>46</v>
      </c>
      <c r="H78" s="27">
        <f t="shared" si="2"/>
        <v>18</v>
      </c>
      <c r="I78" s="27">
        <f t="shared" si="0"/>
        <v>28</v>
      </c>
      <c r="J78" s="28">
        <f t="shared" si="1"/>
        <v>46</v>
      </c>
    </row>
    <row r="79" spans="1:10" ht="25.5" customHeight="1">
      <c r="A79" s="40" t="s">
        <v>10</v>
      </c>
      <c r="B79" s="27">
        <v>0</v>
      </c>
      <c r="C79" s="27">
        <v>0</v>
      </c>
      <c r="D79" s="27">
        <v>0</v>
      </c>
      <c r="E79" s="27">
        <v>2331</v>
      </c>
      <c r="F79" s="27">
        <v>2079</v>
      </c>
      <c r="G79" s="27">
        <v>4410</v>
      </c>
      <c r="H79" s="27">
        <f t="shared" si="2"/>
        <v>2331</v>
      </c>
      <c r="I79" s="27">
        <f t="shared" si="0"/>
        <v>2079</v>
      </c>
      <c r="J79" s="28">
        <f t="shared" si="1"/>
        <v>4410</v>
      </c>
    </row>
    <row r="80" spans="1:10" ht="25.5" customHeight="1">
      <c r="A80" s="40" t="s">
        <v>42</v>
      </c>
      <c r="B80" s="27">
        <v>0</v>
      </c>
      <c r="C80" s="27">
        <v>0</v>
      </c>
      <c r="D80" s="27">
        <v>0</v>
      </c>
      <c r="E80" s="27">
        <v>1</v>
      </c>
      <c r="F80" s="27">
        <v>1</v>
      </c>
      <c r="G80" s="27">
        <v>2</v>
      </c>
      <c r="H80" s="27">
        <f t="shared" si="2"/>
        <v>1</v>
      </c>
      <c r="I80" s="27">
        <f t="shared" si="0"/>
        <v>1</v>
      </c>
      <c r="J80" s="28">
        <f t="shared" si="1"/>
        <v>2</v>
      </c>
    </row>
    <row r="81" spans="1:10" ht="25.5" customHeight="1">
      <c r="A81" s="40" t="s">
        <v>82</v>
      </c>
      <c r="B81" s="27">
        <v>0</v>
      </c>
      <c r="C81" s="27">
        <v>0</v>
      </c>
      <c r="D81" s="27">
        <v>0</v>
      </c>
      <c r="E81" s="27">
        <v>0</v>
      </c>
      <c r="F81" s="27">
        <v>0</v>
      </c>
      <c r="G81" s="27">
        <v>0</v>
      </c>
      <c r="H81" s="27">
        <f t="shared" si="2"/>
        <v>0</v>
      </c>
      <c r="I81" s="27">
        <f t="shared" si="0"/>
        <v>0</v>
      </c>
      <c r="J81" s="28">
        <f t="shared" si="1"/>
        <v>0</v>
      </c>
    </row>
    <row r="82" spans="1:10" ht="25.5" customHeight="1" thickBot="1">
      <c r="A82" s="44" t="s">
        <v>11</v>
      </c>
      <c r="B82" s="30">
        <v>0</v>
      </c>
      <c r="C82" s="30">
        <v>0</v>
      </c>
      <c r="D82" s="30">
        <v>0</v>
      </c>
      <c r="E82" s="30">
        <v>2</v>
      </c>
      <c r="F82" s="30">
        <v>1</v>
      </c>
      <c r="G82" s="30">
        <v>3</v>
      </c>
      <c r="H82" s="30">
        <f t="shared" si="2"/>
        <v>2</v>
      </c>
      <c r="I82" s="30">
        <f t="shared" si="0"/>
        <v>1</v>
      </c>
      <c r="J82" s="31">
        <f t="shared" si="1"/>
        <v>3</v>
      </c>
    </row>
    <row r="83" spans="1:10" ht="25.5" customHeight="1" thickBot="1" thickTop="1">
      <c r="A83" s="45" t="s">
        <v>43</v>
      </c>
      <c r="B83" s="32">
        <f>SUM(B68:B82)</f>
        <v>0</v>
      </c>
      <c r="C83" s="32">
        <f aca="true" t="shared" si="3" ref="C83:J83">SUM(C68:C82)</f>
        <v>0</v>
      </c>
      <c r="D83" s="32">
        <f t="shared" si="3"/>
        <v>0</v>
      </c>
      <c r="E83" s="32">
        <v>3826</v>
      </c>
      <c r="F83" s="32">
        <v>3549</v>
      </c>
      <c r="G83" s="32">
        <v>7375</v>
      </c>
      <c r="H83" s="32">
        <f t="shared" si="3"/>
        <v>3826</v>
      </c>
      <c r="I83" s="32">
        <f t="shared" si="3"/>
        <v>3549</v>
      </c>
      <c r="J83" s="33">
        <f t="shared" si="3"/>
        <v>7375</v>
      </c>
    </row>
    <row r="84" spans="1:10" ht="25.5" customHeight="1">
      <c r="A84" s="46" t="s">
        <v>44</v>
      </c>
      <c r="B84" s="46"/>
      <c r="C84" s="46"/>
      <c r="D84" s="46"/>
      <c r="E84" s="46"/>
      <c r="F84" s="46"/>
      <c r="G84" s="46"/>
      <c r="H84" s="46"/>
      <c r="I84" s="46"/>
      <c r="J84" s="46"/>
    </row>
    <row r="85" spans="1:10" ht="25.5" customHeight="1">
      <c r="A85" s="46"/>
      <c r="B85" s="46"/>
      <c r="C85" s="46"/>
      <c r="D85" s="46"/>
      <c r="E85" s="46"/>
      <c r="F85" s="46"/>
      <c r="G85" s="46"/>
      <c r="H85" s="46"/>
      <c r="I85" s="46"/>
      <c r="J85" s="46"/>
    </row>
    <row r="86" spans="1:13" ht="25.5" customHeight="1" thickBot="1">
      <c r="A86" s="4" t="s">
        <v>60</v>
      </c>
      <c r="B86" s="35"/>
      <c r="C86" s="35"/>
      <c r="D86" s="35"/>
      <c r="E86" s="35"/>
      <c r="F86" s="35"/>
      <c r="G86" s="35"/>
      <c r="H86" s="35"/>
      <c r="I86" s="35"/>
      <c r="J86" s="35"/>
      <c r="K86" s="35"/>
      <c r="L86" s="35"/>
      <c r="M86" s="35"/>
    </row>
    <row r="87" spans="1:13" ht="25.5" customHeight="1">
      <c r="A87" s="49"/>
      <c r="B87" s="107" t="s">
        <v>1</v>
      </c>
      <c r="C87" s="107"/>
      <c r="D87" s="107"/>
      <c r="E87" s="107" t="s">
        <v>68</v>
      </c>
      <c r="F87" s="107"/>
      <c r="G87" s="107"/>
      <c r="H87" s="113" t="s">
        <v>94</v>
      </c>
      <c r="I87" s="113"/>
      <c r="J87" s="113"/>
      <c r="K87" s="107" t="s">
        <v>2</v>
      </c>
      <c r="L87" s="107"/>
      <c r="M87" s="111"/>
    </row>
    <row r="88" spans="1:13" ht="25.5" customHeight="1">
      <c r="A88" s="50"/>
      <c r="B88" s="38" t="s">
        <v>8</v>
      </c>
      <c r="C88" s="38" t="s">
        <v>9</v>
      </c>
      <c r="D88" s="38" t="s">
        <v>51</v>
      </c>
      <c r="E88" s="38" t="s">
        <v>8</v>
      </c>
      <c r="F88" s="38" t="s">
        <v>9</v>
      </c>
      <c r="G88" s="38" t="s">
        <v>51</v>
      </c>
      <c r="H88" s="24" t="s">
        <v>3</v>
      </c>
      <c r="I88" s="25" t="s">
        <v>4</v>
      </c>
      <c r="J88" s="25" t="s">
        <v>5</v>
      </c>
      <c r="K88" s="38" t="s">
        <v>8</v>
      </c>
      <c r="L88" s="38" t="s">
        <v>9</v>
      </c>
      <c r="M88" s="39" t="s">
        <v>51</v>
      </c>
    </row>
    <row r="89" spans="1:13" ht="25.5" customHeight="1">
      <c r="A89" s="51" t="s">
        <v>46</v>
      </c>
      <c r="B89" s="27">
        <v>4131</v>
      </c>
      <c r="C89" s="27">
        <v>4050</v>
      </c>
      <c r="D89" s="27">
        <v>8181</v>
      </c>
      <c r="E89" s="27">
        <v>4441</v>
      </c>
      <c r="F89" s="27">
        <v>3547</v>
      </c>
      <c r="G89" s="27">
        <v>7988</v>
      </c>
      <c r="H89" s="27">
        <v>3718</v>
      </c>
      <c r="I89" s="27">
        <v>3500</v>
      </c>
      <c r="J89" s="27">
        <v>7218</v>
      </c>
      <c r="K89" s="27">
        <v>12290</v>
      </c>
      <c r="L89" s="27">
        <v>11097</v>
      </c>
      <c r="M89" s="28">
        <v>23387</v>
      </c>
    </row>
    <row r="90" spans="1:13" ht="25.5" customHeight="1">
      <c r="A90" s="51" t="s">
        <v>221</v>
      </c>
      <c r="B90" s="27">
        <v>41</v>
      </c>
      <c r="C90" s="27">
        <v>34</v>
      </c>
      <c r="D90" s="27">
        <v>75</v>
      </c>
      <c r="E90" s="27">
        <v>8</v>
      </c>
      <c r="F90" s="27">
        <v>6</v>
      </c>
      <c r="G90" s="27">
        <v>14</v>
      </c>
      <c r="H90" s="27">
        <v>5</v>
      </c>
      <c r="I90" s="27">
        <v>1</v>
      </c>
      <c r="J90" s="27">
        <v>6</v>
      </c>
      <c r="K90" s="27">
        <v>54</v>
      </c>
      <c r="L90" s="27">
        <v>41</v>
      </c>
      <c r="M90" s="28">
        <v>95</v>
      </c>
    </row>
    <row r="91" spans="1:13" ht="25.5" customHeight="1">
      <c r="A91" s="51" t="s">
        <v>48</v>
      </c>
      <c r="B91" s="27">
        <v>43</v>
      </c>
      <c r="C91" s="27">
        <v>33</v>
      </c>
      <c r="D91" s="27">
        <v>76</v>
      </c>
      <c r="E91" s="27">
        <v>3</v>
      </c>
      <c r="F91" s="27">
        <v>1</v>
      </c>
      <c r="G91" s="27">
        <v>4</v>
      </c>
      <c r="H91" s="27">
        <v>2</v>
      </c>
      <c r="I91" s="27">
        <v>3</v>
      </c>
      <c r="J91" s="27">
        <v>5</v>
      </c>
      <c r="K91" s="27">
        <v>48</v>
      </c>
      <c r="L91" s="27">
        <v>37</v>
      </c>
      <c r="M91" s="28">
        <v>85</v>
      </c>
    </row>
    <row r="92" spans="1:13" ht="25.5" customHeight="1">
      <c r="A92" s="51" t="s">
        <v>84</v>
      </c>
      <c r="B92" s="27">
        <v>26</v>
      </c>
      <c r="C92" s="27">
        <v>21</v>
      </c>
      <c r="D92" s="27">
        <v>47</v>
      </c>
      <c r="E92" s="27">
        <v>3</v>
      </c>
      <c r="F92" s="27">
        <v>1</v>
      </c>
      <c r="G92" s="27">
        <v>4</v>
      </c>
      <c r="H92" s="27">
        <v>5</v>
      </c>
      <c r="I92" s="27">
        <v>0</v>
      </c>
      <c r="J92" s="27">
        <v>5</v>
      </c>
      <c r="K92" s="27">
        <v>34</v>
      </c>
      <c r="L92" s="27">
        <v>22</v>
      </c>
      <c r="M92" s="28">
        <v>56</v>
      </c>
    </row>
    <row r="93" spans="1:13" ht="25.5" customHeight="1">
      <c r="A93" s="51" t="s">
        <v>49</v>
      </c>
      <c r="B93" s="27">
        <v>126</v>
      </c>
      <c r="C93" s="27">
        <v>156</v>
      </c>
      <c r="D93" s="27">
        <v>282</v>
      </c>
      <c r="E93" s="27">
        <v>29</v>
      </c>
      <c r="F93" s="27">
        <v>12</v>
      </c>
      <c r="G93" s="27">
        <v>41</v>
      </c>
      <c r="H93" s="27">
        <v>15</v>
      </c>
      <c r="I93" s="27">
        <v>6</v>
      </c>
      <c r="J93" s="27">
        <v>21</v>
      </c>
      <c r="K93" s="27">
        <v>170</v>
      </c>
      <c r="L93" s="27">
        <v>174</v>
      </c>
      <c r="M93" s="28">
        <v>344</v>
      </c>
    </row>
    <row r="94" spans="1:13" ht="25.5" customHeight="1">
      <c r="A94" s="51" t="s">
        <v>50</v>
      </c>
      <c r="B94" s="27">
        <v>55</v>
      </c>
      <c r="C94" s="27">
        <v>44</v>
      </c>
      <c r="D94" s="27">
        <v>99</v>
      </c>
      <c r="E94" s="27">
        <v>15</v>
      </c>
      <c r="F94" s="27">
        <v>5</v>
      </c>
      <c r="G94" s="27">
        <v>20</v>
      </c>
      <c r="H94" s="27">
        <v>5</v>
      </c>
      <c r="I94" s="27">
        <v>2</v>
      </c>
      <c r="J94" s="27">
        <v>7</v>
      </c>
      <c r="K94" s="27">
        <v>75</v>
      </c>
      <c r="L94" s="27">
        <v>51</v>
      </c>
      <c r="M94" s="28">
        <v>126</v>
      </c>
    </row>
    <row r="95" spans="1:13" ht="25.5" customHeight="1">
      <c r="A95" s="51" t="s">
        <v>47</v>
      </c>
      <c r="B95" s="27">
        <v>226</v>
      </c>
      <c r="C95" s="27">
        <v>222</v>
      </c>
      <c r="D95" s="27">
        <v>448</v>
      </c>
      <c r="E95" s="27">
        <v>59</v>
      </c>
      <c r="F95" s="27">
        <v>38</v>
      </c>
      <c r="G95" s="27">
        <v>97</v>
      </c>
      <c r="H95" s="27">
        <v>76</v>
      </c>
      <c r="I95" s="27">
        <v>37</v>
      </c>
      <c r="J95" s="27">
        <v>113</v>
      </c>
      <c r="K95" s="27">
        <v>361</v>
      </c>
      <c r="L95" s="27">
        <v>297</v>
      </c>
      <c r="M95" s="28">
        <v>658</v>
      </c>
    </row>
    <row r="96" spans="1:13" ht="25.5" customHeight="1" thickBot="1">
      <c r="A96" s="52" t="s">
        <v>5</v>
      </c>
      <c r="B96" s="32">
        <v>4648</v>
      </c>
      <c r="C96" s="32">
        <v>4560</v>
      </c>
      <c r="D96" s="32">
        <v>9208</v>
      </c>
      <c r="E96" s="32">
        <v>4558</v>
      </c>
      <c r="F96" s="32">
        <v>3610</v>
      </c>
      <c r="G96" s="32">
        <v>8168</v>
      </c>
      <c r="H96" s="32">
        <v>3826</v>
      </c>
      <c r="I96" s="32">
        <v>3549</v>
      </c>
      <c r="J96" s="32">
        <v>7375</v>
      </c>
      <c r="K96" s="32">
        <v>13032</v>
      </c>
      <c r="L96" s="32">
        <v>11719</v>
      </c>
      <c r="M96" s="33">
        <v>24751</v>
      </c>
    </row>
    <row r="97" spans="1:13" ht="25.5" customHeight="1">
      <c r="A97" s="53"/>
      <c r="B97" s="47"/>
      <c r="C97" s="47"/>
      <c r="D97" s="47"/>
      <c r="E97" s="47"/>
      <c r="F97" s="47"/>
      <c r="G97" s="47"/>
      <c r="H97" s="47"/>
      <c r="I97" s="47"/>
      <c r="J97" s="47"/>
      <c r="K97" s="47"/>
      <c r="L97" s="47"/>
      <c r="M97" s="47"/>
    </row>
    <row r="98" spans="1:13" ht="25.5" customHeight="1">
      <c r="A98" s="54" t="s">
        <v>61</v>
      </c>
      <c r="B98" s="46"/>
      <c r="C98" s="46"/>
      <c r="D98" s="46"/>
      <c r="E98" s="46"/>
      <c r="F98" s="46"/>
      <c r="G98" s="46"/>
      <c r="H98" s="46"/>
      <c r="I98" s="46"/>
      <c r="J98" s="46"/>
      <c r="K98" s="46"/>
      <c r="L98" s="46"/>
      <c r="M98" s="48"/>
    </row>
    <row r="99" spans="1:13" ht="25.5" customHeight="1" thickBot="1">
      <c r="A99" s="54" t="s">
        <v>65</v>
      </c>
      <c r="B99" s="46"/>
      <c r="C99" s="46"/>
      <c r="D99" s="46"/>
      <c r="E99" s="46"/>
      <c r="F99" s="46"/>
      <c r="G99" s="46"/>
      <c r="H99" s="46"/>
      <c r="I99" s="46"/>
      <c r="J99" s="46"/>
      <c r="K99" s="46"/>
      <c r="L99" s="46"/>
      <c r="M99" s="48"/>
    </row>
    <row r="100" spans="1:13" ht="25.5" customHeight="1">
      <c r="A100" s="49"/>
      <c r="B100" s="107" t="s">
        <v>52</v>
      </c>
      <c r="C100" s="107"/>
      <c r="D100" s="107"/>
      <c r="E100" s="107" t="s">
        <v>69</v>
      </c>
      <c r="F100" s="107"/>
      <c r="G100" s="107"/>
      <c r="H100" s="113" t="s">
        <v>94</v>
      </c>
      <c r="I100" s="113"/>
      <c r="J100" s="113"/>
      <c r="K100" s="107" t="s">
        <v>43</v>
      </c>
      <c r="L100" s="107"/>
      <c r="M100" s="111"/>
    </row>
    <row r="101" spans="1:13" ht="25.5" customHeight="1">
      <c r="A101" s="50"/>
      <c r="B101" s="38" t="s">
        <v>8</v>
      </c>
      <c r="C101" s="38" t="s">
        <v>9</v>
      </c>
      <c r="D101" s="38" t="s">
        <v>56</v>
      </c>
      <c r="E101" s="38" t="s">
        <v>8</v>
      </c>
      <c r="F101" s="38" t="s">
        <v>9</v>
      </c>
      <c r="G101" s="38" t="s">
        <v>56</v>
      </c>
      <c r="H101" s="24" t="s">
        <v>3</v>
      </c>
      <c r="I101" s="25" t="s">
        <v>4</v>
      </c>
      <c r="J101" s="25" t="s">
        <v>5</v>
      </c>
      <c r="K101" s="38" t="s">
        <v>53</v>
      </c>
      <c r="L101" s="38" t="s">
        <v>54</v>
      </c>
      <c r="M101" s="39" t="s">
        <v>43</v>
      </c>
    </row>
    <row r="102" spans="1:13" ht="25.5" customHeight="1">
      <c r="A102" s="5" t="s">
        <v>210</v>
      </c>
      <c r="B102" s="27">
        <v>7</v>
      </c>
      <c r="C102" s="27">
        <v>2</v>
      </c>
      <c r="D102" s="27">
        <v>9</v>
      </c>
      <c r="E102" s="27">
        <v>3</v>
      </c>
      <c r="F102" s="27">
        <v>2</v>
      </c>
      <c r="G102" s="27">
        <v>5</v>
      </c>
      <c r="H102" s="27">
        <v>10</v>
      </c>
      <c r="I102" s="27">
        <v>0</v>
      </c>
      <c r="J102" s="27">
        <v>10</v>
      </c>
      <c r="K102" s="27">
        <v>20</v>
      </c>
      <c r="L102" s="27">
        <v>4</v>
      </c>
      <c r="M102" s="28">
        <v>24</v>
      </c>
    </row>
    <row r="103" spans="1:13" ht="25.5" customHeight="1">
      <c r="A103" s="5" t="s">
        <v>102</v>
      </c>
      <c r="B103" s="27">
        <v>29</v>
      </c>
      <c r="C103" s="27">
        <v>18</v>
      </c>
      <c r="D103" s="27">
        <v>47</v>
      </c>
      <c r="E103" s="27">
        <v>3</v>
      </c>
      <c r="F103" s="27">
        <v>3</v>
      </c>
      <c r="G103" s="27">
        <v>6</v>
      </c>
      <c r="H103" s="27">
        <v>25</v>
      </c>
      <c r="I103" s="27">
        <v>14</v>
      </c>
      <c r="J103" s="27">
        <v>39</v>
      </c>
      <c r="K103" s="27">
        <v>57</v>
      </c>
      <c r="L103" s="27">
        <v>35</v>
      </c>
      <c r="M103" s="28">
        <v>92</v>
      </c>
    </row>
    <row r="104" spans="1:13" ht="25.5" customHeight="1">
      <c r="A104" s="5" t="s">
        <v>103</v>
      </c>
      <c r="B104" s="27">
        <v>19</v>
      </c>
      <c r="C104" s="27">
        <v>7</v>
      </c>
      <c r="D104" s="27">
        <v>26</v>
      </c>
      <c r="E104" s="27">
        <v>183</v>
      </c>
      <c r="F104" s="27">
        <v>70</v>
      </c>
      <c r="G104" s="27">
        <v>253</v>
      </c>
      <c r="H104" s="27">
        <v>89</v>
      </c>
      <c r="I104" s="27">
        <v>46</v>
      </c>
      <c r="J104" s="27">
        <v>135</v>
      </c>
      <c r="K104" s="27">
        <v>291</v>
      </c>
      <c r="L104" s="27">
        <v>123</v>
      </c>
      <c r="M104" s="28">
        <v>414</v>
      </c>
    </row>
    <row r="105" spans="1:13" ht="25.5" customHeight="1">
      <c r="A105" s="5" t="s">
        <v>104</v>
      </c>
      <c r="B105" s="27">
        <v>39</v>
      </c>
      <c r="C105" s="27">
        <v>7</v>
      </c>
      <c r="D105" s="27">
        <v>46</v>
      </c>
      <c r="E105" s="27">
        <v>9</v>
      </c>
      <c r="F105" s="27">
        <v>0</v>
      </c>
      <c r="G105" s="27">
        <v>9</v>
      </c>
      <c r="H105" s="27">
        <v>36</v>
      </c>
      <c r="I105" s="27">
        <v>2</v>
      </c>
      <c r="J105" s="27">
        <v>38</v>
      </c>
      <c r="K105" s="27">
        <v>84</v>
      </c>
      <c r="L105" s="27">
        <v>9</v>
      </c>
      <c r="M105" s="28">
        <v>93</v>
      </c>
    </row>
    <row r="106" spans="1:13" ht="25.5" customHeight="1">
      <c r="A106" s="5" t="s">
        <v>105</v>
      </c>
      <c r="B106" s="27">
        <v>15</v>
      </c>
      <c r="C106" s="27">
        <v>22</v>
      </c>
      <c r="D106" s="27">
        <v>37</v>
      </c>
      <c r="E106" s="27">
        <v>32</v>
      </c>
      <c r="F106" s="27">
        <v>2</v>
      </c>
      <c r="G106" s="27">
        <v>34</v>
      </c>
      <c r="H106" s="27">
        <v>66</v>
      </c>
      <c r="I106" s="27">
        <v>20</v>
      </c>
      <c r="J106" s="27">
        <v>86</v>
      </c>
      <c r="K106" s="27">
        <v>113</v>
      </c>
      <c r="L106" s="27">
        <v>44</v>
      </c>
      <c r="M106" s="28">
        <v>157</v>
      </c>
    </row>
    <row r="107" spans="1:13" ht="25.5" customHeight="1">
      <c r="A107" s="5" t="s">
        <v>106</v>
      </c>
      <c r="B107" s="27">
        <v>17</v>
      </c>
      <c r="C107" s="27">
        <v>20</v>
      </c>
      <c r="D107" s="27">
        <v>37</v>
      </c>
      <c r="E107" s="27">
        <v>29</v>
      </c>
      <c r="F107" s="27">
        <v>39</v>
      </c>
      <c r="G107" s="27">
        <v>68</v>
      </c>
      <c r="H107" s="27">
        <v>33</v>
      </c>
      <c r="I107" s="27">
        <v>25</v>
      </c>
      <c r="J107" s="27">
        <v>58</v>
      </c>
      <c r="K107" s="27">
        <v>79</v>
      </c>
      <c r="L107" s="27">
        <v>84</v>
      </c>
      <c r="M107" s="28">
        <v>163</v>
      </c>
    </row>
    <row r="108" spans="1:13" ht="25.5" customHeight="1">
      <c r="A108" s="5" t="s">
        <v>107</v>
      </c>
      <c r="B108" s="27">
        <v>54</v>
      </c>
      <c r="C108" s="27">
        <v>92</v>
      </c>
      <c r="D108" s="27">
        <v>146</v>
      </c>
      <c r="E108" s="27">
        <v>36</v>
      </c>
      <c r="F108" s="27">
        <v>56</v>
      </c>
      <c r="G108" s="27">
        <v>92</v>
      </c>
      <c r="H108" s="27">
        <v>6</v>
      </c>
      <c r="I108" s="27">
        <v>17</v>
      </c>
      <c r="J108" s="27">
        <v>23</v>
      </c>
      <c r="K108" s="27">
        <v>96</v>
      </c>
      <c r="L108" s="27">
        <v>165</v>
      </c>
      <c r="M108" s="28">
        <v>261</v>
      </c>
    </row>
    <row r="109" spans="1:13" ht="25.5" customHeight="1">
      <c r="A109" s="5" t="s">
        <v>108</v>
      </c>
      <c r="B109" s="27">
        <v>61</v>
      </c>
      <c r="C109" s="27">
        <v>43</v>
      </c>
      <c r="D109" s="27">
        <v>104</v>
      </c>
      <c r="E109" s="27">
        <v>36</v>
      </c>
      <c r="F109" s="27">
        <v>20</v>
      </c>
      <c r="G109" s="27">
        <v>56</v>
      </c>
      <c r="H109" s="27">
        <v>4</v>
      </c>
      <c r="I109" s="27">
        <v>2</v>
      </c>
      <c r="J109" s="27">
        <v>6</v>
      </c>
      <c r="K109" s="27">
        <v>101</v>
      </c>
      <c r="L109" s="27">
        <v>65</v>
      </c>
      <c r="M109" s="28">
        <v>166</v>
      </c>
    </row>
    <row r="110" spans="1:24" ht="25.5" customHeight="1">
      <c r="A110" s="5" t="s">
        <v>109</v>
      </c>
      <c r="B110" s="27">
        <v>5</v>
      </c>
      <c r="C110" s="27">
        <v>18</v>
      </c>
      <c r="D110" s="27">
        <v>23</v>
      </c>
      <c r="E110" s="27">
        <v>7</v>
      </c>
      <c r="F110" s="27">
        <v>4</v>
      </c>
      <c r="G110" s="27">
        <v>11</v>
      </c>
      <c r="H110" s="27">
        <v>0</v>
      </c>
      <c r="I110" s="27">
        <v>0</v>
      </c>
      <c r="J110" s="27">
        <v>0</v>
      </c>
      <c r="K110" s="27">
        <v>12</v>
      </c>
      <c r="L110" s="27">
        <v>22</v>
      </c>
      <c r="M110" s="28">
        <v>34</v>
      </c>
      <c r="O110" s="15"/>
      <c r="P110" s="47"/>
      <c r="Q110" s="47"/>
      <c r="R110" s="47"/>
      <c r="S110" s="47"/>
      <c r="T110" s="47"/>
      <c r="U110" s="47"/>
      <c r="V110" s="47"/>
      <c r="W110" s="47"/>
      <c r="X110" s="47"/>
    </row>
    <row r="111" spans="1:13" ht="25.5" customHeight="1">
      <c r="A111" s="5" t="s">
        <v>110</v>
      </c>
      <c r="B111" s="27">
        <v>114</v>
      </c>
      <c r="C111" s="27">
        <v>90</v>
      </c>
      <c r="D111" s="27">
        <v>204</v>
      </c>
      <c r="E111" s="27">
        <v>136</v>
      </c>
      <c r="F111" s="27">
        <v>82</v>
      </c>
      <c r="G111" s="27">
        <v>218</v>
      </c>
      <c r="H111" s="27">
        <v>179</v>
      </c>
      <c r="I111" s="27">
        <v>114</v>
      </c>
      <c r="J111" s="27">
        <v>293</v>
      </c>
      <c r="K111" s="27">
        <v>429</v>
      </c>
      <c r="L111" s="27">
        <v>286</v>
      </c>
      <c r="M111" s="28">
        <v>715</v>
      </c>
    </row>
    <row r="112" spans="1:24" ht="25.5" customHeight="1">
      <c r="A112" s="5" t="s">
        <v>111</v>
      </c>
      <c r="B112" s="27">
        <v>25</v>
      </c>
      <c r="C112" s="27">
        <v>24</v>
      </c>
      <c r="D112" s="27">
        <v>49</v>
      </c>
      <c r="E112" s="27">
        <v>12</v>
      </c>
      <c r="F112" s="27">
        <v>42</v>
      </c>
      <c r="G112" s="27">
        <v>54</v>
      </c>
      <c r="H112" s="27">
        <v>36</v>
      </c>
      <c r="I112" s="27">
        <v>114</v>
      </c>
      <c r="J112" s="27">
        <v>150</v>
      </c>
      <c r="K112" s="27">
        <v>73</v>
      </c>
      <c r="L112" s="27">
        <v>180</v>
      </c>
      <c r="M112" s="28">
        <v>253</v>
      </c>
      <c r="O112" s="15"/>
      <c r="P112" s="47"/>
      <c r="Q112" s="47"/>
      <c r="R112" s="47"/>
      <c r="S112" s="47"/>
      <c r="T112" s="47"/>
      <c r="U112" s="47"/>
      <c r="V112" s="47"/>
      <c r="W112" s="47"/>
      <c r="X112" s="47"/>
    </row>
    <row r="113" spans="1:13" ht="25.5" customHeight="1">
      <c r="A113" s="5" t="s">
        <v>112</v>
      </c>
      <c r="B113" s="27">
        <v>445</v>
      </c>
      <c r="C113" s="27">
        <v>253</v>
      </c>
      <c r="D113" s="27">
        <v>698</v>
      </c>
      <c r="E113" s="27">
        <v>413</v>
      </c>
      <c r="F113" s="27">
        <v>227</v>
      </c>
      <c r="G113" s="27">
        <v>640</v>
      </c>
      <c r="H113" s="27">
        <v>263</v>
      </c>
      <c r="I113" s="27">
        <v>154</v>
      </c>
      <c r="J113" s="27">
        <v>417</v>
      </c>
      <c r="K113" s="27">
        <v>1121</v>
      </c>
      <c r="L113" s="27">
        <v>634</v>
      </c>
      <c r="M113" s="28">
        <v>1755</v>
      </c>
    </row>
    <row r="114" spans="1:13" ht="25.5" customHeight="1">
      <c r="A114" s="5" t="s">
        <v>113</v>
      </c>
      <c r="B114" s="27">
        <v>17</v>
      </c>
      <c r="C114" s="27">
        <v>23</v>
      </c>
      <c r="D114" s="27">
        <v>40</v>
      </c>
      <c r="E114" s="27">
        <v>9</v>
      </c>
      <c r="F114" s="27">
        <v>21</v>
      </c>
      <c r="G114" s="27">
        <v>30</v>
      </c>
      <c r="H114" s="27">
        <v>5</v>
      </c>
      <c r="I114" s="27">
        <v>10</v>
      </c>
      <c r="J114" s="27">
        <v>15</v>
      </c>
      <c r="K114" s="27">
        <v>31</v>
      </c>
      <c r="L114" s="27">
        <v>54</v>
      </c>
      <c r="M114" s="28">
        <v>85</v>
      </c>
    </row>
    <row r="115" spans="1:13" ht="25.5" customHeight="1">
      <c r="A115" s="5" t="s">
        <v>114</v>
      </c>
      <c r="B115" s="27">
        <v>346</v>
      </c>
      <c r="C115" s="27">
        <v>475</v>
      </c>
      <c r="D115" s="27">
        <v>821</v>
      </c>
      <c r="E115" s="27">
        <v>1750</v>
      </c>
      <c r="F115" s="27">
        <v>1634</v>
      </c>
      <c r="G115" s="27">
        <v>3384</v>
      </c>
      <c r="H115" s="27">
        <v>1702</v>
      </c>
      <c r="I115" s="27">
        <v>1895</v>
      </c>
      <c r="J115" s="27">
        <v>3597</v>
      </c>
      <c r="K115" s="27">
        <v>3798</v>
      </c>
      <c r="L115" s="27">
        <v>4004</v>
      </c>
      <c r="M115" s="28">
        <v>7802</v>
      </c>
    </row>
    <row r="116" spans="1:13" ht="25.5" customHeight="1">
      <c r="A116" s="5" t="s">
        <v>115</v>
      </c>
      <c r="B116" s="27">
        <v>2731</v>
      </c>
      <c r="C116" s="27">
        <v>2732</v>
      </c>
      <c r="D116" s="27">
        <v>5463</v>
      </c>
      <c r="E116" s="27">
        <v>1322</v>
      </c>
      <c r="F116" s="27">
        <v>924</v>
      </c>
      <c r="G116" s="27">
        <v>2246</v>
      </c>
      <c r="H116" s="27">
        <v>989</v>
      </c>
      <c r="I116" s="27">
        <v>821</v>
      </c>
      <c r="J116" s="27">
        <v>1810</v>
      </c>
      <c r="K116" s="27">
        <v>5042</v>
      </c>
      <c r="L116" s="27">
        <v>4477</v>
      </c>
      <c r="M116" s="28">
        <v>9519</v>
      </c>
    </row>
    <row r="117" spans="1:18" ht="25.5" customHeight="1">
      <c r="A117" s="5" t="s">
        <v>116</v>
      </c>
      <c r="B117" s="27">
        <v>8</v>
      </c>
      <c r="C117" s="27">
        <v>7</v>
      </c>
      <c r="D117" s="27">
        <v>15</v>
      </c>
      <c r="E117" s="27">
        <v>11</v>
      </c>
      <c r="F117" s="27">
        <v>8</v>
      </c>
      <c r="G117" s="27">
        <v>19</v>
      </c>
      <c r="H117" s="27">
        <v>0</v>
      </c>
      <c r="I117" s="27">
        <v>0</v>
      </c>
      <c r="J117" s="27">
        <v>0</v>
      </c>
      <c r="K117" s="27">
        <v>19</v>
      </c>
      <c r="L117" s="27">
        <v>15</v>
      </c>
      <c r="M117" s="28">
        <v>34</v>
      </c>
      <c r="R117" s="35"/>
    </row>
    <row r="118" spans="1:18" ht="25.5" customHeight="1">
      <c r="A118" s="5" t="s">
        <v>219</v>
      </c>
      <c r="B118" s="27">
        <v>0</v>
      </c>
      <c r="C118" s="27">
        <v>0</v>
      </c>
      <c r="D118" s="27">
        <v>0</v>
      </c>
      <c r="E118" s="27">
        <v>3</v>
      </c>
      <c r="F118" s="27">
        <v>1</v>
      </c>
      <c r="G118" s="27">
        <v>4</v>
      </c>
      <c r="H118" s="27">
        <v>56</v>
      </c>
      <c r="I118" s="27">
        <v>60</v>
      </c>
      <c r="J118" s="27">
        <v>116</v>
      </c>
      <c r="K118" s="27">
        <v>59</v>
      </c>
      <c r="L118" s="27">
        <v>61</v>
      </c>
      <c r="M118" s="28">
        <v>120</v>
      </c>
      <c r="R118" s="35"/>
    </row>
    <row r="119" spans="1:18" ht="25.5" customHeight="1">
      <c r="A119" s="5" t="s">
        <v>117</v>
      </c>
      <c r="B119" s="27">
        <v>4</v>
      </c>
      <c r="C119" s="27">
        <v>2</v>
      </c>
      <c r="D119" s="27">
        <v>6</v>
      </c>
      <c r="E119" s="27">
        <v>1</v>
      </c>
      <c r="F119" s="27">
        <v>1</v>
      </c>
      <c r="G119" s="27">
        <v>2</v>
      </c>
      <c r="H119" s="27">
        <v>0</v>
      </c>
      <c r="I119" s="27">
        <v>0</v>
      </c>
      <c r="J119" s="27">
        <v>0</v>
      </c>
      <c r="K119" s="27">
        <v>5</v>
      </c>
      <c r="L119" s="27">
        <v>3</v>
      </c>
      <c r="M119" s="28">
        <v>8</v>
      </c>
      <c r="R119" s="35"/>
    </row>
    <row r="120" spans="1:18" ht="25.5" customHeight="1">
      <c r="A120" s="5" t="s">
        <v>222</v>
      </c>
      <c r="B120" s="27">
        <v>1</v>
      </c>
      <c r="C120" s="27">
        <v>0</v>
      </c>
      <c r="D120" s="27">
        <v>1</v>
      </c>
      <c r="E120" s="27">
        <v>1</v>
      </c>
      <c r="F120" s="27">
        <v>0</v>
      </c>
      <c r="G120" s="27">
        <v>1</v>
      </c>
      <c r="H120" s="27">
        <v>0</v>
      </c>
      <c r="I120" s="27">
        <v>0</v>
      </c>
      <c r="J120" s="27">
        <v>0</v>
      </c>
      <c r="K120" s="27">
        <v>2</v>
      </c>
      <c r="L120" s="27">
        <v>0</v>
      </c>
      <c r="M120" s="28">
        <v>2</v>
      </c>
      <c r="R120" s="35"/>
    </row>
    <row r="121" spans="1:18" ht="25.5" customHeight="1">
      <c r="A121" s="5" t="s">
        <v>118</v>
      </c>
      <c r="B121" s="27">
        <v>193</v>
      </c>
      <c r="C121" s="27">
        <v>214</v>
      </c>
      <c r="D121" s="27">
        <v>407</v>
      </c>
      <c r="E121" s="27">
        <v>445</v>
      </c>
      <c r="F121" s="27">
        <v>411</v>
      </c>
      <c r="G121" s="27">
        <v>856</v>
      </c>
      <c r="H121" s="27">
        <v>219</v>
      </c>
      <c r="I121" s="27">
        <v>206</v>
      </c>
      <c r="J121" s="27">
        <v>425</v>
      </c>
      <c r="K121" s="27">
        <v>857</v>
      </c>
      <c r="L121" s="27">
        <v>831</v>
      </c>
      <c r="M121" s="28">
        <v>1688</v>
      </c>
      <c r="R121" s="35"/>
    </row>
    <row r="122" spans="1:13" ht="25.5" customHeight="1" thickBot="1">
      <c r="A122" s="6" t="s">
        <v>119</v>
      </c>
      <c r="B122" s="30">
        <v>1</v>
      </c>
      <c r="C122" s="30">
        <v>1</v>
      </c>
      <c r="D122" s="30">
        <v>2</v>
      </c>
      <c r="E122" s="30">
        <v>0</v>
      </c>
      <c r="F122" s="30">
        <v>0</v>
      </c>
      <c r="G122" s="30">
        <v>0</v>
      </c>
      <c r="H122" s="30">
        <v>0</v>
      </c>
      <c r="I122" s="30">
        <v>0</v>
      </c>
      <c r="J122" s="30">
        <v>0</v>
      </c>
      <c r="K122" s="30">
        <v>1</v>
      </c>
      <c r="L122" s="30">
        <v>1</v>
      </c>
      <c r="M122" s="31">
        <v>2</v>
      </c>
    </row>
    <row r="123" spans="1:13" ht="25.5" customHeight="1" thickBot="1" thickTop="1">
      <c r="A123" s="52" t="s">
        <v>43</v>
      </c>
      <c r="B123" s="32">
        <f>SUM(B102:B122)</f>
        <v>4131</v>
      </c>
      <c r="C123" s="32">
        <f aca="true" t="shared" si="4" ref="C123:L123">SUM(C102:C122)</f>
        <v>4050</v>
      </c>
      <c r="D123" s="32">
        <f t="shared" si="4"/>
        <v>8181</v>
      </c>
      <c r="E123" s="32">
        <f t="shared" si="4"/>
        <v>4441</v>
      </c>
      <c r="F123" s="32">
        <f t="shared" si="4"/>
        <v>3547</v>
      </c>
      <c r="G123" s="32">
        <f t="shared" si="4"/>
        <v>7988</v>
      </c>
      <c r="H123" s="32">
        <f t="shared" si="4"/>
        <v>3718</v>
      </c>
      <c r="I123" s="32">
        <f t="shared" si="4"/>
        <v>3500</v>
      </c>
      <c r="J123" s="32">
        <f t="shared" si="4"/>
        <v>7218</v>
      </c>
      <c r="K123" s="32">
        <f t="shared" si="4"/>
        <v>12290</v>
      </c>
      <c r="L123" s="32">
        <f t="shared" si="4"/>
        <v>11097</v>
      </c>
      <c r="M123" s="33">
        <f>SUM(M102:M122)</f>
        <v>23387</v>
      </c>
    </row>
    <row r="124" spans="1:13" ht="21.75" customHeight="1" thickBot="1">
      <c r="A124" s="55" t="s">
        <v>120</v>
      </c>
      <c r="B124" s="47"/>
      <c r="C124" s="47"/>
      <c r="D124" s="47"/>
      <c r="E124" s="47"/>
      <c r="F124" s="47"/>
      <c r="G124" s="47"/>
      <c r="H124" s="47"/>
      <c r="I124" s="47"/>
      <c r="J124" s="47"/>
      <c r="K124" s="47"/>
      <c r="L124" s="47"/>
      <c r="M124" s="47"/>
    </row>
    <row r="125" spans="1:13" ht="20.25" customHeight="1">
      <c r="A125" s="56"/>
      <c r="B125" s="107" t="s">
        <v>52</v>
      </c>
      <c r="C125" s="107"/>
      <c r="D125" s="107"/>
      <c r="E125" s="107" t="s">
        <v>69</v>
      </c>
      <c r="F125" s="107"/>
      <c r="G125" s="107"/>
      <c r="H125" s="113" t="s">
        <v>94</v>
      </c>
      <c r="I125" s="113"/>
      <c r="J125" s="113"/>
      <c r="K125" s="107" t="s">
        <v>55</v>
      </c>
      <c r="L125" s="107"/>
      <c r="M125" s="111"/>
    </row>
    <row r="126" spans="1:13" ht="20.25" customHeight="1">
      <c r="A126" s="57"/>
      <c r="B126" s="38" t="s">
        <v>8</v>
      </c>
      <c r="C126" s="38" t="s">
        <v>9</v>
      </c>
      <c r="D126" s="38" t="s">
        <v>57</v>
      </c>
      <c r="E126" s="38" t="s">
        <v>8</v>
      </c>
      <c r="F126" s="38" t="s">
        <v>9</v>
      </c>
      <c r="G126" s="38" t="s">
        <v>57</v>
      </c>
      <c r="H126" s="24" t="s">
        <v>3</v>
      </c>
      <c r="I126" s="25" t="s">
        <v>4</v>
      </c>
      <c r="J126" s="25" t="s">
        <v>5</v>
      </c>
      <c r="K126" s="38" t="s">
        <v>8</v>
      </c>
      <c r="L126" s="38" t="s">
        <v>9</v>
      </c>
      <c r="M126" s="39" t="s">
        <v>57</v>
      </c>
    </row>
    <row r="127" spans="1:13" ht="25.5" customHeight="1">
      <c r="A127" s="5" t="s">
        <v>121</v>
      </c>
      <c r="B127" s="27">
        <v>2</v>
      </c>
      <c r="C127" s="27">
        <v>2</v>
      </c>
      <c r="D127" s="27">
        <v>4</v>
      </c>
      <c r="E127" s="27">
        <v>0</v>
      </c>
      <c r="F127" s="27">
        <v>0</v>
      </c>
      <c r="G127" s="27">
        <v>0</v>
      </c>
      <c r="H127" s="27">
        <v>0</v>
      </c>
      <c r="I127" s="27">
        <v>0</v>
      </c>
      <c r="J127" s="27">
        <v>0</v>
      </c>
      <c r="K127" s="27">
        <v>2</v>
      </c>
      <c r="L127" s="27">
        <v>2</v>
      </c>
      <c r="M127" s="28">
        <v>4</v>
      </c>
    </row>
    <row r="128" spans="1:13" ht="25.5" customHeight="1">
      <c r="A128" s="5" t="s">
        <v>122</v>
      </c>
      <c r="B128" s="27">
        <v>7</v>
      </c>
      <c r="C128" s="27">
        <v>2</v>
      </c>
      <c r="D128" s="27">
        <v>9</v>
      </c>
      <c r="E128" s="27">
        <v>1</v>
      </c>
      <c r="F128" s="27">
        <v>2</v>
      </c>
      <c r="G128" s="27">
        <v>3</v>
      </c>
      <c r="H128" s="27">
        <v>0</v>
      </c>
      <c r="I128" s="27">
        <v>1</v>
      </c>
      <c r="J128" s="27">
        <v>1</v>
      </c>
      <c r="K128" s="27">
        <v>8</v>
      </c>
      <c r="L128" s="27">
        <v>5</v>
      </c>
      <c r="M128" s="28">
        <v>13</v>
      </c>
    </row>
    <row r="129" spans="1:13" ht="25.5" customHeight="1">
      <c r="A129" s="5" t="s">
        <v>123</v>
      </c>
      <c r="B129" s="27">
        <v>15</v>
      </c>
      <c r="C129" s="27">
        <v>3</v>
      </c>
      <c r="D129" s="27">
        <v>18</v>
      </c>
      <c r="E129" s="27">
        <v>6</v>
      </c>
      <c r="F129" s="27">
        <v>3</v>
      </c>
      <c r="G129" s="27">
        <v>9</v>
      </c>
      <c r="H129" s="27">
        <v>11</v>
      </c>
      <c r="I129" s="27">
        <v>4</v>
      </c>
      <c r="J129" s="27">
        <v>15</v>
      </c>
      <c r="K129" s="27">
        <v>32</v>
      </c>
      <c r="L129" s="27">
        <v>10</v>
      </c>
      <c r="M129" s="28">
        <v>42</v>
      </c>
    </row>
    <row r="130" spans="1:13" ht="25.5" customHeight="1">
      <c r="A130" s="5" t="s">
        <v>124</v>
      </c>
      <c r="B130" s="27">
        <v>2</v>
      </c>
      <c r="C130" s="27">
        <v>1</v>
      </c>
      <c r="D130" s="27">
        <v>3</v>
      </c>
      <c r="E130" s="27">
        <v>0</v>
      </c>
      <c r="F130" s="27">
        <v>0</v>
      </c>
      <c r="G130" s="27">
        <v>0</v>
      </c>
      <c r="H130" s="27">
        <v>3</v>
      </c>
      <c r="I130" s="27">
        <v>0</v>
      </c>
      <c r="J130" s="27">
        <v>3</v>
      </c>
      <c r="K130" s="27">
        <v>5</v>
      </c>
      <c r="L130" s="27">
        <v>1</v>
      </c>
      <c r="M130" s="28">
        <v>6</v>
      </c>
    </row>
    <row r="131" spans="1:13" ht="25.5" customHeight="1">
      <c r="A131" s="5" t="s">
        <v>125</v>
      </c>
      <c r="B131" s="27">
        <v>3</v>
      </c>
      <c r="C131" s="27">
        <v>6</v>
      </c>
      <c r="D131" s="27">
        <v>9</v>
      </c>
      <c r="E131" s="27">
        <v>0</v>
      </c>
      <c r="F131" s="27">
        <v>0</v>
      </c>
      <c r="G131" s="27">
        <v>0</v>
      </c>
      <c r="H131" s="27">
        <v>0</v>
      </c>
      <c r="I131" s="27">
        <v>0</v>
      </c>
      <c r="J131" s="27">
        <v>0</v>
      </c>
      <c r="K131" s="27">
        <v>3</v>
      </c>
      <c r="L131" s="27">
        <v>6</v>
      </c>
      <c r="M131" s="28">
        <v>9</v>
      </c>
    </row>
    <row r="132" spans="1:13" ht="25.5" customHeight="1">
      <c r="A132" s="5" t="s">
        <v>126</v>
      </c>
      <c r="B132" s="27">
        <v>1</v>
      </c>
      <c r="C132" s="27">
        <v>0</v>
      </c>
      <c r="D132" s="27">
        <v>1</v>
      </c>
      <c r="E132" s="27">
        <v>0</v>
      </c>
      <c r="F132" s="27">
        <v>0</v>
      </c>
      <c r="G132" s="27">
        <v>0</v>
      </c>
      <c r="H132" s="27">
        <v>0</v>
      </c>
      <c r="I132" s="27">
        <v>0</v>
      </c>
      <c r="J132" s="27">
        <v>0</v>
      </c>
      <c r="K132" s="27">
        <v>1</v>
      </c>
      <c r="L132" s="27">
        <v>0</v>
      </c>
      <c r="M132" s="28">
        <v>1</v>
      </c>
    </row>
    <row r="133" spans="1:13" ht="25.5" customHeight="1">
      <c r="A133" s="5" t="s">
        <v>127</v>
      </c>
      <c r="B133" s="27">
        <v>18</v>
      </c>
      <c r="C133" s="27">
        <v>18</v>
      </c>
      <c r="D133" s="27">
        <v>36</v>
      </c>
      <c r="E133" s="27">
        <v>11</v>
      </c>
      <c r="F133" s="27">
        <v>0</v>
      </c>
      <c r="G133" s="27">
        <v>11</v>
      </c>
      <c r="H133" s="27">
        <v>5</v>
      </c>
      <c r="I133" s="27">
        <v>2</v>
      </c>
      <c r="J133" s="27">
        <v>7</v>
      </c>
      <c r="K133" s="27">
        <v>34</v>
      </c>
      <c r="L133" s="27">
        <v>20</v>
      </c>
      <c r="M133" s="28">
        <v>54</v>
      </c>
    </row>
    <row r="134" spans="1:13" ht="25.5" customHeight="1">
      <c r="A134" s="5" t="s">
        <v>128</v>
      </c>
      <c r="B134" s="27">
        <v>0</v>
      </c>
      <c r="C134" s="27">
        <v>4</v>
      </c>
      <c r="D134" s="27">
        <v>4</v>
      </c>
      <c r="E134" s="27">
        <v>2</v>
      </c>
      <c r="F134" s="27">
        <v>1</v>
      </c>
      <c r="G134" s="27">
        <v>3</v>
      </c>
      <c r="H134" s="27">
        <v>2</v>
      </c>
      <c r="I134" s="27">
        <v>1</v>
      </c>
      <c r="J134" s="27">
        <v>3</v>
      </c>
      <c r="K134" s="27">
        <v>4</v>
      </c>
      <c r="L134" s="27">
        <v>6</v>
      </c>
      <c r="M134" s="28">
        <v>10</v>
      </c>
    </row>
    <row r="135" spans="1:13" ht="25.5" customHeight="1">
      <c r="A135" s="5" t="s">
        <v>228</v>
      </c>
      <c r="B135" s="27">
        <v>0</v>
      </c>
      <c r="C135" s="27">
        <v>1</v>
      </c>
      <c r="D135" s="27">
        <v>1</v>
      </c>
      <c r="E135" s="27">
        <v>0</v>
      </c>
      <c r="F135" s="27">
        <v>0</v>
      </c>
      <c r="G135" s="27">
        <v>0</v>
      </c>
      <c r="H135" s="27">
        <v>0</v>
      </c>
      <c r="I135" s="27">
        <v>0</v>
      </c>
      <c r="J135" s="27">
        <v>0</v>
      </c>
      <c r="K135" s="27">
        <v>0</v>
      </c>
      <c r="L135" s="27">
        <v>1</v>
      </c>
      <c r="M135" s="28">
        <v>1</v>
      </c>
    </row>
    <row r="136" spans="1:13" ht="25.5" customHeight="1">
      <c r="A136" s="5" t="s">
        <v>129</v>
      </c>
      <c r="B136" s="27">
        <v>20</v>
      </c>
      <c r="C136" s="27">
        <v>1</v>
      </c>
      <c r="D136" s="27">
        <v>21</v>
      </c>
      <c r="E136" s="27">
        <v>0</v>
      </c>
      <c r="F136" s="27">
        <v>0</v>
      </c>
      <c r="G136" s="27">
        <v>0</v>
      </c>
      <c r="H136" s="27">
        <v>2</v>
      </c>
      <c r="I136" s="27">
        <v>0</v>
      </c>
      <c r="J136" s="27">
        <v>2</v>
      </c>
      <c r="K136" s="27">
        <v>22</v>
      </c>
      <c r="L136" s="27">
        <v>1</v>
      </c>
      <c r="M136" s="28">
        <v>23</v>
      </c>
    </row>
    <row r="137" spans="1:13" ht="25.5" customHeight="1">
      <c r="A137" s="5" t="s">
        <v>130</v>
      </c>
      <c r="B137" s="27">
        <v>49</v>
      </c>
      <c r="C137" s="27">
        <v>25</v>
      </c>
      <c r="D137" s="27">
        <v>74</v>
      </c>
      <c r="E137" s="27">
        <v>0</v>
      </c>
      <c r="F137" s="27">
        <v>1</v>
      </c>
      <c r="G137" s="27">
        <v>1</v>
      </c>
      <c r="H137" s="27">
        <v>2</v>
      </c>
      <c r="I137" s="27">
        <v>0</v>
      </c>
      <c r="J137" s="27">
        <v>2</v>
      </c>
      <c r="K137" s="27">
        <v>51</v>
      </c>
      <c r="L137" s="27">
        <v>26</v>
      </c>
      <c r="M137" s="28">
        <v>77</v>
      </c>
    </row>
    <row r="138" spans="1:13" ht="25.5" customHeight="1">
      <c r="A138" s="5" t="s">
        <v>131</v>
      </c>
      <c r="B138" s="27">
        <v>46</v>
      </c>
      <c r="C138" s="27">
        <v>28</v>
      </c>
      <c r="D138" s="27">
        <v>74</v>
      </c>
      <c r="E138" s="27">
        <v>3</v>
      </c>
      <c r="F138" s="27">
        <v>4</v>
      </c>
      <c r="G138" s="27">
        <v>7</v>
      </c>
      <c r="H138" s="27">
        <v>28</v>
      </c>
      <c r="I138" s="27">
        <v>11</v>
      </c>
      <c r="J138" s="27">
        <v>39</v>
      </c>
      <c r="K138" s="27">
        <v>77</v>
      </c>
      <c r="L138" s="27">
        <v>43</v>
      </c>
      <c r="M138" s="28">
        <v>120</v>
      </c>
    </row>
    <row r="139" spans="1:13" ht="25.5" customHeight="1">
      <c r="A139" s="5" t="s">
        <v>132</v>
      </c>
      <c r="B139" s="27">
        <v>6</v>
      </c>
      <c r="C139" s="27">
        <v>7</v>
      </c>
      <c r="D139" s="27">
        <v>13</v>
      </c>
      <c r="E139" s="27">
        <v>4</v>
      </c>
      <c r="F139" s="27">
        <v>1</v>
      </c>
      <c r="G139" s="27">
        <v>5</v>
      </c>
      <c r="H139" s="27">
        <v>7</v>
      </c>
      <c r="I139" s="27">
        <v>2</v>
      </c>
      <c r="J139" s="27">
        <v>9</v>
      </c>
      <c r="K139" s="27">
        <v>17</v>
      </c>
      <c r="L139" s="27">
        <v>10</v>
      </c>
      <c r="M139" s="28">
        <v>27</v>
      </c>
    </row>
    <row r="140" spans="1:13" ht="25.5" customHeight="1">
      <c r="A140" s="5" t="s">
        <v>133</v>
      </c>
      <c r="B140" s="27">
        <v>1</v>
      </c>
      <c r="C140" s="27">
        <v>2</v>
      </c>
      <c r="D140" s="27">
        <v>3</v>
      </c>
      <c r="E140" s="27">
        <v>2</v>
      </c>
      <c r="F140" s="27">
        <v>1</v>
      </c>
      <c r="G140" s="27">
        <v>3</v>
      </c>
      <c r="H140" s="27">
        <v>0</v>
      </c>
      <c r="I140" s="27">
        <v>1</v>
      </c>
      <c r="J140" s="27">
        <v>1</v>
      </c>
      <c r="K140" s="27">
        <v>3</v>
      </c>
      <c r="L140" s="27">
        <v>4</v>
      </c>
      <c r="M140" s="28">
        <v>7</v>
      </c>
    </row>
    <row r="141" spans="1:13" ht="25.5" customHeight="1">
      <c r="A141" s="5" t="s">
        <v>134</v>
      </c>
      <c r="B141" s="27">
        <v>10</v>
      </c>
      <c r="C141" s="27">
        <v>7</v>
      </c>
      <c r="D141" s="27">
        <v>17</v>
      </c>
      <c r="E141" s="27">
        <v>15</v>
      </c>
      <c r="F141" s="27">
        <v>7</v>
      </c>
      <c r="G141" s="27">
        <v>22</v>
      </c>
      <c r="H141" s="27">
        <v>6</v>
      </c>
      <c r="I141" s="27">
        <v>5</v>
      </c>
      <c r="J141" s="27">
        <v>11</v>
      </c>
      <c r="K141" s="27">
        <v>31</v>
      </c>
      <c r="L141" s="27">
        <v>19</v>
      </c>
      <c r="M141" s="28">
        <v>50</v>
      </c>
    </row>
    <row r="142" spans="1:13" ht="25.5" customHeight="1">
      <c r="A142" s="5" t="s">
        <v>135</v>
      </c>
      <c r="B142" s="27">
        <v>2</v>
      </c>
      <c r="C142" s="27">
        <v>8</v>
      </c>
      <c r="D142" s="27">
        <v>10</v>
      </c>
      <c r="E142" s="27">
        <v>0</v>
      </c>
      <c r="F142" s="27">
        <v>1</v>
      </c>
      <c r="G142" s="27">
        <v>1</v>
      </c>
      <c r="H142" s="27">
        <v>0</v>
      </c>
      <c r="I142" s="27">
        <v>0</v>
      </c>
      <c r="J142" s="27">
        <v>0</v>
      </c>
      <c r="K142" s="27">
        <v>2</v>
      </c>
      <c r="L142" s="27">
        <v>9</v>
      </c>
      <c r="M142" s="28">
        <v>11</v>
      </c>
    </row>
    <row r="143" spans="1:13" ht="25.5" customHeight="1">
      <c r="A143" s="5" t="s">
        <v>136</v>
      </c>
      <c r="B143" s="27">
        <v>5</v>
      </c>
      <c r="C143" s="27">
        <v>5</v>
      </c>
      <c r="D143" s="27">
        <v>10</v>
      </c>
      <c r="E143" s="27">
        <v>2</v>
      </c>
      <c r="F143" s="27">
        <v>2</v>
      </c>
      <c r="G143" s="27">
        <v>4</v>
      </c>
      <c r="H143" s="27">
        <v>0</v>
      </c>
      <c r="I143" s="27">
        <v>0</v>
      </c>
      <c r="J143" s="27">
        <v>0</v>
      </c>
      <c r="K143" s="27">
        <v>7</v>
      </c>
      <c r="L143" s="27">
        <v>7</v>
      </c>
      <c r="M143" s="28">
        <v>14</v>
      </c>
    </row>
    <row r="144" spans="1:13" ht="25.5" customHeight="1">
      <c r="A144" s="5" t="s">
        <v>137</v>
      </c>
      <c r="B144" s="27">
        <v>4</v>
      </c>
      <c r="C144" s="27">
        <v>9</v>
      </c>
      <c r="D144" s="27">
        <v>13</v>
      </c>
      <c r="E144" s="27">
        <v>1</v>
      </c>
      <c r="F144" s="27">
        <v>0</v>
      </c>
      <c r="G144" s="27">
        <v>1</v>
      </c>
      <c r="H144" s="27">
        <v>0</v>
      </c>
      <c r="I144" s="27">
        <v>0</v>
      </c>
      <c r="J144" s="27">
        <v>0</v>
      </c>
      <c r="K144" s="27">
        <v>5</v>
      </c>
      <c r="L144" s="27">
        <v>9</v>
      </c>
      <c r="M144" s="28">
        <v>14</v>
      </c>
    </row>
    <row r="145" spans="1:13" ht="25.5" customHeight="1">
      <c r="A145" s="5" t="s">
        <v>138</v>
      </c>
      <c r="B145" s="27">
        <v>1</v>
      </c>
      <c r="C145" s="27">
        <v>3</v>
      </c>
      <c r="D145" s="27">
        <v>4</v>
      </c>
      <c r="E145" s="27">
        <v>1</v>
      </c>
      <c r="F145" s="27">
        <v>0</v>
      </c>
      <c r="G145" s="27">
        <v>1</v>
      </c>
      <c r="H145" s="27">
        <v>0</v>
      </c>
      <c r="I145" s="27">
        <v>0</v>
      </c>
      <c r="J145" s="27">
        <v>0</v>
      </c>
      <c r="K145" s="27">
        <v>2</v>
      </c>
      <c r="L145" s="27">
        <v>3</v>
      </c>
      <c r="M145" s="28">
        <v>5</v>
      </c>
    </row>
    <row r="146" spans="1:13" ht="25.5" customHeight="1">
      <c r="A146" s="5" t="s">
        <v>139</v>
      </c>
      <c r="B146" s="27">
        <v>3</v>
      </c>
      <c r="C146" s="27">
        <v>9</v>
      </c>
      <c r="D146" s="27">
        <v>12</v>
      </c>
      <c r="E146" s="27">
        <v>0</v>
      </c>
      <c r="F146" s="27">
        <v>0</v>
      </c>
      <c r="G146" s="27">
        <v>0</v>
      </c>
      <c r="H146" s="27">
        <v>0</v>
      </c>
      <c r="I146" s="27">
        <v>0</v>
      </c>
      <c r="J146" s="27">
        <v>0</v>
      </c>
      <c r="K146" s="27">
        <v>3</v>
      </c>
      <c r="L146" s="27">
        <v>9</v>
      </c>
      <c r="M146" s="28">
        <v>12</v>
      </c>
    </row>
    <row r="147" spans="1:13" ht="25.5" customHeight="1">
      <c r="A147" s="5" t="s">
        <v>229</v>
      </c>
      <c r="B147" s="27">
        <v>1</v>
      </c>
      <c r="C147" s="27">
        <v>0</v>
      </c>
      <c r="D147" s="27">
        <v>1</v>
      </c>
      <c r="E147" s="27">
        <v>0</v>
      </c>
      <c r="F147" s="27">
        <v>0</v>
      </c>
      <c r="G147" s="27">
        <v>0</v>
      </c>
      <c r="H147" s="27">
        <v>0</v>
      </c>
      <c r="I147" s="27">
        <v>1</v>
      </c>
      <c r="J147" s="27">
        <v>1</v>
      </c>
      <c r="K147" s="27">
        <v>1</v>
      </c>
      <c r="L147" s="27">
        <v>1</v>
      </c>
      <c r="M147" s="28">
        <v>2</v>
      </c>
    </row>
    <row r="148" spans="1:13" ht="25.5" customHeight="1">
      <c r="A148" s="5" t="s">
        <v>140</v>
      </c>
      <c r="B148" s="27">
        <v>3</v>
      </c>
      <c r="C148" s="27">
        <v>5</v>
      </c>
      <c r="D148" s="27">
        <v>8</v>
      </c>
      <c r="E148" s="27">
        <v>0</v>
      </c>
      <c r="F148" s="27">
        <v>0</v>
      </c>
      <c r="G148" s="27">
        <v>0</v>
      </c>
      <c r="H148" s="27">
        <v>0</v>
      </c>
      <c r="I148" s="27">
        <v>0</v>
      </c>
      <c r="J148" s="27">
        <v>0</v>
      </c>
      <c r="K148" s="27">
        <v>3</v>
      </c>
      <c r="L148" s="27">
        <v>5</v>
      </c>
      <c r="M148" s="28">
        <v>8</v>
      </c>
    </row>
    <row r="149" spans="1:13" ht="25.5" customHeight="1">
      <c r="A149" s="5" t="s">
        <v>141</v>
      </c>
      <c r="B149" s="27">
        <v>4</v>
      </c>
      <c r="C149" s="27">
        <v>7</v>
      </c>
      <c r="D149" s="27">
        <v>11</v>
      </c>
      <c r="E149" s="27">
        <v>0</v>
      </c>
      <c r="F149" s="27">
        <v>0</v>
      </c>
      <c r="G149" s="27">
        <v>0</v>
      </c>
      <c r="H149" s="27">
        <v>0</v>
      </c>
      <c r="I149" s="27">
        <v>0</v>
      </c>
      <c r="J149" s="27">
        <v>0</v>
      </c>
      <c r="K149" s="27">
        <v>4</v>
      </c>
      <c r="L149" s="27">
        <v>7</v>
      </c>
      <c r="M149" s="28">
        <v>11</v>
      </c>
    </row>
    <row r="150" spans="1:13" ht="25.5" customHeight="1">
      <c r="A150" s="5" t="s">
        <v>230</v>
      </c>
      <c r="B150" s="27">
        <v>0</v>
      </c>
      <c r="C150" s="27">
        <v>0</v>
      </c>
      <c r="D150" s="27">
        <v>0</v>
      </c>
      <c r="E150" s="27">
        <v>0</v>
      </c>
      <c r="F150" s="27">
        <v>0</v>
      </c>
      <c r="G150" s="27">
        <v>0</v>
      </c>
      <c r="H150" s="27">
        <v>1</v>
      </c>
      <c r="I150" s="27">
        <v>0</v>
      </c>
      <c r="J150" s="27">
        <v>1</v>
      </c>
      <c r="K150" s="27">
        <v>1</v>
      </c>
      <c r="L150" s="27">
        <v>0</v>
      </c>
      <c r="M150" s="28">
        <v>1</v>
      </c>
    </row>
    <row r="151" spans="1:13" ht="25.5" customHeight="1">
      <c r="A151" s="5" t="s">
        <v>142</v>
      </c>
      <c r="B151" s="27">
        <v>7</v>
      </c>
      <c r="C151" s="27">
        <v>27</v>
      </c>
      <c r="D151" s="27">
        <v>34</v>
      </c>
      <c r="E151" s="27">
        <v>3</v>
      </c>
      <c r="F151" s="27">
        <v>10</v>
      </c>
      <c r="G151" s="27">
        <v>13</v>
      </c>
      <c r="H151" s="27">
        <v>2</v>
      </c>
      <c r="I151" s="27">
        <v>6</v>
      </c>
      <c r="J151" s="27">
        <v>8</v>
      </c>
      <c r="K151" s="27">
        <v>12</v>
      </c>
      <c r="L151" s="27">
        <v>43</v>
      </c>
      <c r="M151" s="28">
        <v>55</v>
      </c>
    </row>
    <row r="152" spans="1:13" ht="25.5" customHeight="1">
      <c r="A152" s="5" t="s">
        <v>143</v>
      </c>
      <c r="B152" s="27">
        <v>1</v>
      </c>
      <c r="C152" s="27">
        <v>0</v>
      </c>
      <c r="D152" s="27">
        <v>1</v>
      </c>
      <c r="E152" s="27">
        <v>0</v>
      </c>
      <c r="F152" s="27">
        <v>0</v>
      </c>
      <c r="G152" s="27">
        <v>0</v>
      </c>
      <c r="H152" s="27">
        <v>0</v>
      </c>
      <c r="I152" s="27">
        <v>0</v>
      </c>
      <c r="J152" s="27">
        <v>0</v>
      </c>
      <c r="K152" s="27">
        <v>1</v>
      </c>
      <c r="L152" s="27">
        <v>0</v>
      </c>
      <c r="M152" s="28">
        <v>1</v>
      </c>
    </row>
    <row r="153" spans="1:13" ht="25.5" customHeight="1">
      <c r="A153" s="5" t="s">
        <v>144</v>
      </c>
      <c r="B153" s="27">
        <v>0</v>
      </c>
      <c r="C153" s="27">
        <v>1</v>
      </c>
      <c r="D153" s="27">
        <v>1</v>
      </c>
      <c r="E153" s="27">
        <v>0</v>
      </c>
      <c r="F153" s="27">
        <v>0</v>
      </c>
      <c r="G153" s="27">
        <v>0</v>
      </c>
      <c r="H153" s="27">
        <v>0</v>
      </c>
      <c r="I153" s="27">
        <v>0</v>
      </c>
      <c r="J153" s="27">
        <v>0</v>
      </c>
      <c r="K153" s="27">
        <v>0</v>
      </c>
      <c r="L153" s="27">
        <v>1</v>
      </c>
      <c r="M153" s="28">
        <v>1</v>
      </c>
    </row>
    <row r="154" spans="1:13" ht="25.5" customHeight="1">
      <c r="A154" s="5" t="s">
        <v>145</v>
      </c>
      <c r="B154" s="27">
        <v>2</v>
      </c>
      <c r="C154" s="27">
        <v>5</v>
      </c>
      <c r="D154" s="27">
        <v>7</v>
      </c>
      <c r="E154" s="27">
        <v>0</v>
      </c>
      <c r="F154" s="27">
        <v>0</v>
      </c>
      <c r="G154" s="27">
        <v>0</v>
      </c>
      <c r="H154" s="27">
        <v>0</v>
      </c>
      <c r="I154" s="27">
        <v>0</v>
      </c>
      <c r="J154" s="27">
        <v>0</v>
      </c>
      <c r="K154" s="27">
        <v>2</v>
      </c>
      <c r="L154" s="27">
        <v>5</v>
      </c>
      <c r="M154" s="28">
        <v>7</v>
      </c>
    </row>
    <row r="155" spans="1:13" ht="25.5" customHeight="1">
      <c r="A155" s="5" t="s">
        <v>146</v>
      </c>
      <c r="B155" s="27">
        <v>2</v>
      </c>
      <c r="C155" s="27">
        <v>2</v>
      </c>
      <c r="D155" s="27">
        <v>4</v>
      </c>
      <c r="E155" s="27">
        <v>0</v>
      </c>
      <c r="F155" s="27">
        <v>0</v>
      </c>
      <c r="G155" s="27">
        <v>0</v>
      </c>
      <c r="H155" s="27">
        <v>1</v>
      </c>
      <c r="I155" s="27">
        <v>0</v>
      </c>
      <c r="J155" s="27">
        <v>1</v>
      </c>
      <c r="K155" s="27">
        <v>3</v>
      </c>
      <c r="L155" s="27">
        <v>2</v>
      </c>
      <c r="M155" s="28">
        <v>5</v>
      </c>
    </row>
    <row r="156" spans="1:13" ht="25.5" customHeight="1">
      <c r="A156" s="5" t="s">
        <v>147</v>
      </c>
      <c r="B156" s="27">
        <v>0</v>
      </c>
      <c r="C156" s="27">
        <v>6</v>
      </c>
      <c r="D156" s="27">
        <v>6</v>
      </c>
      <c r="E156" s="27">
        <v>0</v>
      </c>
      <c r="F156" s="27">
        <v>0</v>
      </c>
      <c r="G156" s="27">
        <v>0</v>
      </c>
      <c r="H156" s="27">
        <v>0</v>
      </c>
      <c r="I156" s="27">
        <v>0</v>
      </c>
      <c r="J156" s="27">
        <v>0</v>
      </c>
      <c r="K156" s="27">
        <v>0</v>
      </c>
      <c r="L156" s="27">
        <v>6</v>
      </c>
      <c r="M156" s="28">
        <v>6</v>
      </c>
    </row>
    <row r="157" spans="1:13" ht="25.5" customHeight="1">
      <c r="A157" s="5" t="s">
        <v>148</v>
      </c>
      <c r="B157" s="27">
        <v>4</v>
      </c>
      <c r="C157" s="27">
        <v>2</v>
      </c>
      <c r="D157" s="27">
        <v>6</v>
      </c>
      <c r="E157" s="27">
        <v>0</v>
      </c>
      <c r="F157" s="27">
        <v>0</v>
      </c>
      <c r="G157" s="27">
        <v>0</v>
      </c>
      <c r="H157" s="27">
        <v>3</v>
      </c>
      <c r="I157" s="27">
        <v>0</v>
      </c>
      <c r="J157" s="27">
        <v>3</v>
      </c>
      <c r="K157" s="27">
        <v>7</v>
      </c>
      <c r="L157" s="27">
        <v>2</v>
      </c>
      <c r="M157" s="28">
        <v>9</v>
      </c>
    </row>
    <row r="158" spans="1:13" ht="25.5" customHeight="1">
      <c r="A158" s="5" t="s">
        <v>149</v>
      </c>
      <c r="B158" s="27">
        <v>1</v>
      </c>
      <c r="C158" s="27">
        <v>7</v>
      </c>
      <c r="D158" s="27">
        <v>8</v>
      </c>
      <c r="E158" s="27">
        <v>1</v>
      </c>
      <c r="F158" s="27">
        <v>1</v>
      </c>
      <c r="G158" s="27">
        <v>2</v>
      </c>
      <c r="H158" s="27">
        <v>1</v>
      </c>
      <c r="I158" s="27">
        <v>0</v>
      </c>
      <c r="J158" s="27">
        <v>1</v>
      </c>
      <c r="K158" s="27">
        <v>3</v>
      </c>
      <c r="L158" s="27">
        <v>8</v>
      </c>
      <c r="M158" s="28">
        <v>11</v>
      </c>
    </row>
    <row r="159" spans="1:13" ht="25.5" customHeight="1">
      <c r="A159" s="5" t="s">
        <v>150</v>
      </c>
      <c r="B159" s="27">
        <v>0</v>
      </c>
      <c r="C159" s="27">
        <v>2</v>
      </c>
      <c r="D159" s="27">
        <v>2</v>
      </c>
      <c r="E159" s="27">
        <v>0</v>
      </c>
      <c r="F159" s="27">
        <v>1</v>
      </c>
      <c r="G159" s="27">
        <v>1</v>
      </c>
      <c r="H159" s="27">
        <v>0</v>
      </c>
      <c r="I159" s="27">
        <v>1</v>
      </c>
      <c r="J159" s="27">
        <v>1</v>
      </c>
      <c r="K159" s="27">
        <v>0</v>
      </c>
      <c r="L159" s="27">
        <v>4</v>
      </c>
      <c r="M159" s="28">
        <v>4</v>
      </c>
    </row>
    <row r="160" spans="1:13" ht="25.5" customHeight="1">
      <c r="A160" s="5" t="s">
        <v>151</v>
      </c>
      <c r="B160" s="27">
        <v>0</v>
      </c>
      <c r="C160" s="27">
        <v>2</v>
      </c>
      <c r="D160" s="27">
        <v>2</v>
      </c>
      <c r="E160" s="27">
        <v>0</v>
      </c>
      <c r="F160" s="27">
        <v>0</v>
      </c>
      <c r="G160" s="27">
        <v>0</v>
      </c>
      <c r="H160" s="27">
        <v>0</v>
      </c>
      <c r="I160" s="27">
        <v>0</v>
      </c>
      <c r="J160" s="27">
        <v>0</v>
      </c>
      <c r="K160" s="27">
        <v>0</v>
      </c>
      <c r="L160" s="27">
        <v>2</v>
      </c>
      <c r="M160" s="28">
        <v>2</v>
      </c>
    </row>
    <row r="161" spans="1:13" ht="25.5" customHeight="1">
      <c r="A161" s="5" t="s">
        <v>220</v>
      </c>
      <c r="B161" s="27">
        <v>1</v>
      </c>
      <c r="C161" s="27">
        <v>0</v>
      </c>
      <c r="D161" s="27">
        <v>1</v>
      </c>
      <c r="E161" s="27">
        <v>1</v>
      </c>
      <c r="F161" s="27">
        <v>0</v>
      </c>
      <c r="G161" s="27">
        <v>1</v>
      </c>
      <c r="H161" s="27">
        <v>1</v>
      </c>
      <c r="I161" s="27">
        <v>0</v>
      </c>
      <c r="J161" s="27">
        <v>1</v>
      </c>
      <c r="K161" s="27">
        <v>3</v>
      </c>
      <c r="L161" s="27">
        <v>0</v>
      </c>
      <c r="M161" s="28">
        <v>3</v>
      </c>
    </row>
    <row r="162" spans="1:13" ht="25.5" customHeight="1">
      <c r="A162" s="5" t="s">
        <v>152</v>
      </c>
      <c r="B162" s="27">
        <v>0</v>
      </c>
      <c r="C162" s="27">
        <v>1</v>
      </c>
      <c r="D162" s="27">
        <v>1</v>
      </c>
      <c r="E162" s="27">
        <v>0</v>
      </c>
      <c r="F162" s="27">
        <v>0</v>
      </c>
      <c r="G162" s="27">
        <v>0</v>
      </c>
      <c r="H162" s="27">
        <v>0</v>
      </c>
      <c r="I162" s="27">
        <v>0</v>
      </c>
      <c r="J162" s="27">
        <v>0</v>
      </c>
      <c r="K162" s="27">
        <v>0</v>
      </c>
      <c r="L162" s="27">
        <v>1</v>
      </c>
      <c r="M162" s="28">
        <v>1</v>
      </c>
    </row>
    <row r="163" spans="1:13" ht="25.5" customHeight="1">
      <c r="A163" s="5" t="s">
        <v>153</v>
      </c>
      <c r="B163" s="27">
        <v>0</v>
      </c>
      <c r="C163" s="27">
        <v>5</v>
      </c>
      <c r="D163" s="27">
        <v>5</v>
      </c>
      <c r="E163" s="27">
        <v>2</v>
      </c>
      <c r="F163" s="27">
        <v>2</v>
      </c>
      <c r="G163" s="27">
        <v>4</v>
      </c>
      <c r="H163" s="27">
        <v>1</v>
      </c>
      <c r="I163" s="27">
        <v>2</v>
      </c>
      <c r="J163" s="27">
        <v>3</v>
      </c>
      <c r="K163" s="27">
        <v>3</v>
      </c>
      <c r="L163" s="27">
        <v>9</v>
      </c>
      <c r="M163" s="28">
        <v>12</v>
      </c>
    </row>
    <row r="164" spans="1:13" ht="25.5" customHeight="1">
      <c r="A164" s="5" t="s">
        <v>154</v>
      </c>
      <c r="B164" s="27">
        <v>1</v>
      </c>
      <c r="C164" s="27">
        <v>3</v>
      </c>
      <c r="D164" s="27">
        <v>4</v>
      </c>
      <c r="E164" s="27">
        <v>0</v>
      </c>
      <c r="F164" s="27">
        <v>0</v>
      </c>
      <c r="G164" s="27">
        <v>0</v>
      </c>
      <c r="H164" s="27">
        <v>0</v>
      </c>
      <c r="I164" s="27">
        <v>0</v>
      </c>
      <c r="J164" s="27">
        <v>0</v>
      </c>
      <c r="K164" s="27">
        <v>1</v>
      </c>
      <c r="L164" s="27">
        <v>3</v>
      </c>
      <c r="M164" s="28">
        <v>4</v>
      </c>
    </row>
    <row r="165" spans="1:13" ht="25.5" customHeight="1">
      <c r="A165" s="5" t="s">
        <v>213</v>
      </c>
      <c r="B165" s="27">
        <v>1</v>
      </c>
      <c r="C165" s="27">
        <v>0</v>
      </c>
      <c r="D165" s="27">
        <v>1</v>
      </c>
      <c r="E165" s="27">
        <v>0</v>
      </c>
      <c r="F165" s="27">
        <v>0</v>
      </c>
      <c r="G165" s="27">
        <v>0</v>
      </c>
      <c r="H165" s="27">
        <v>0</v>
      </c>
      <c r="I165" s="27">
        <v>0</v>
      </c>
      <c r="J165" s="27">
        <v>0</v>
      </c>
      <c r="K165" s="27">
        <v>1</v>
      </c>
      <c r="L165" s="27">
        <v>0</v>
      </c>
      <c r="M165" s="28">
        <v>1</v>
      </c>
    </row>
    <row r="166" spans="1:13" ht="25.5" customHeight="1">
      <c r="A166" s="5" t="s">
        <v>155</v>
      </c>
      <c r="B166" s="27">
        <v>3</v>
      </c>
      <c r="C166" s="27">
        <v>1</v>
      </c>
      <c r="D166" s="27">
        <v>4</v>
      </c>
      <c r="E166" s="27">
        <v>3</v>
      </c>
      <c r="F166" s="27">
        <v>0</v>
      </c>
      <c r="G166" s="27">
        <v>3</v>
      </c>
      <c r="H166" s="27">
        <v>0</v>
      </c>
      <c r="I166" s="27">
        <v>0</v>
      </c>
      <c r="J166" s="27">
        <v>0</v>
      </c>
      <c r="K166" s="27">
        <v>6</v>
      </c>
      <c r="L166" s="27">
        <v>1</v>
      </c>
      <c r="M166" s="28">
        <v>7</v>
      </c>
    </row>
    <row r="167" spans="1:13" ht="25.5" customHeight="1">
      <c r="A167" s="12" t="s">
        <v>231</v>
      </c>
      <c r="B167" s="103">
        <v>0</v>
      </c>
      <c r="C167" s="103">
        <v>1</v>
      </c>
      <c r="D167" s="103">
        <v>1</v>
      </c>
      <c r="E167" s="103">
        <v>0</v>
      </c>
      <c r="F167" s="103">
        <v>0</v>
      </c>
      <c r="G167" s="103">
        <v>0</v>
      </c>
      <c r="H167" s="103">
        <v>0</v>
      </c>
      <c r="I167" s="103">
        <v>0</v>
      </c>
      <c r="J167" s="103">
        <v>0</v>
      </c>
      <c r="K167" s="103">
        <v>0</v>
      </c>
      <c r="L167" s="103">
        <v>1</v>
      </c>
      <c r="M167" s="104">
        <v>1</v>
      </c>
    </row>
    <row r="168" spans="1:13" ht="25.5" customHeight="1">
      <c r="A168" s="12" t="s">
        <v>232</v>
      </c>
      <c r="B168" s="103">
        <v>0</v>
      </c>
      <c r="C168" s="103">
        <v>1</v>
      </c>
      <c r="D168" s="103">
        <v>1</v>
      </c>
      <c r="E168" s="103">
        <v>0</v>
      </c>
      <c r="F168" s="103">
        <v>0</v>
      </c>
      <c r="G168" s="103">
        <v>0</v>
      </c>
      <c r="H168" s="103">
        <v>0</v>
      </c>
      <c r="I168" s="103">
        <v>0</v>
      </c>
      <c r="J168" s="103">
        <v>0</v>
      </c>
      <c r="K168" s="103">
        <v>0</v>
      </c>
      <c r="L168" s="103">
        <v>1</v>
      </c>
      <c r="M168" s="104">
        <v>1</v>
      </c>
    </row>
    <row r="169" spans="1:13" ht="25.5" customHeight="1">
      <c r="A169" s="12" t="s">
        <v>233</v>
      </c>
      <c r="B169" s="103">
        <v>0</v>
      </c>
      <c r="C169" s="103">
        <v>2</v>
      </c>
      <c r="D169" s="103">
        <v>2</v>
      </c>
      <c r="E169" s="103">
        <v>0</v>
      </c>
      <c r="F169" s="103">
        <v>0</v>
      </c>
      <c r="G169" s="103">
        <v>0</v>
      </c>
      <c r="H169" s="103">
        <v>0</v>
      </c>
      <c r="I169" s="103">
        <v>0</v>
      </c>
      <c r="J169" s="103">
        <v>0</v>
      </c>
      <c r="K169" s="103">
        <v>0</v>
      </c>
      <c r="L169" s="103">
        <v>2</v>
      </c>
      <c r="M169" s="104">
        <v>2</v>
      </c>
    </row>
    <row r="170" spans="1:13" ht="25.5" customHeight="1" thickBot="1">
      <c r="A170" s="6" t="s">
        <v>156</v>
      </c>
      <c r="B170" s="30">
        <v>0</v>
      </c>
      <c r="C170" s="30">
        <v>1</v>
      </c>
      <c r="D170" s="30">
        <v>1</v>
      </c>
      <c r="E170" s="30">
        <v>1</v>
      </c>
      <c r="F170" s="30">
        <v>1</v>
      </c>
      <c r="G170" s="30">
        <v>2</v>
      </c>
      <c r="H170" s="30">
        <v>0</v>
      </c>
      <c r="I170" s="30">
        <v>0</v>
      </c>
      <c r="J170" s="30">
        <v>0</v>
      </c>
      <c r="K170" s="30">
        <v>1</v>
      </c>
      <c r="L170" s="30">
        <v>2</v>
      </c>
      <c r="M170" s="31">
        <v>3</v>
      </c>
    </row>
    <row r="171" spans="1:13" ht="17.25" customHeight="1" thickBot="1" thickTop="1">
      <c r="A171" s="58" t="s">
        <v>43</v>
      </c>
      <c r="B171" s="32">
        <f aca="true" t="shared" si="5" ref="B171:M171">SUM(B127:B170)</f>
        <v>226</v>
      </c>
      <c r="C171" s="32">
        <f t="shared" si="5"/>
        <v>222</v>
      </c>
      <c r="D171" s="32">
        <f t="shared" si="5"/>
        <v>448</v>
      </c>
      <c r="E171" s="32">
        <f t="shared" si="5"/>
        <v>59</v>
      </c>
      <c r="F171" s="32">
        <f t="shared" si="5"/>
        <v>38</v>
      </c>
      <c r="G171" s="32">
        <f t="shared" si="5"/>
        <v>97</v>
      </c>
      <c r="H171" s="32">
        <f t="shared" si="5"/>
        <v>76</v>
      </c>
      <c r="I171" s="32">
        <f t="shared" si="5"/>
        <v>37</v>
      </c>
      <c r="J171" s="32">
        <f t="shared" si="5"/>
        <v>113</v>
      </c>
      <c r="K171" s="32">
        <f t="shared" si="5"/>
        <v>361</v>
      </c>
      <c r="L171" s="32">
        <f t="shared" si="5"/>
        <v>297</v>
      </c>
      <c r="M171" s="33">
        <f t="shared" si="5"/>
        <v>658</v>
      </c>
    </row>
    <row r="172" spans="1:13" ht="25.5" customHeight="1" thickBot="1">
      <c r="A172" s="59" t="s">
        <v>92</v>
      </c>
      <c r="B172" s="47"/>
      <c r="C172" s="47"/>
      <c r="D172" s="47"/>
      <c r="E172" s="47"/>
      <c r="F172" s="47"/>
      <c r="G172" s="47"/>
      <c r="H172" s="47"/>
      <c r="I172" s="47"/>
      <c r="J172" s="47"/>
      <c r="K172" s="47"/>
      <c r="L172" s="47"/>
      <c r="M172" s="47"/>
    </row>
    <row r="173" spans="1:13" ht="25.5" customHeight="1">
      <c r="A173" s="49"/>
      <c r="B173" s="114" t="s">
        <v>52</v>
      </c>
      <c r="C173" s="115"/>
      <c r="D173" s="117"/>
      <c r="E173" s="114" t="s">
        <v>69</v>
      </c>
      <c r="F173" s="115"/>
      <c r="G173" s="117"/>
      <c r="H173" s="113" t="s">
        <v>94</v>
      </c>
      <c r="I173" s="113"/>
      <c r="J173" s="113"/>
      <c r="K173" s="114" t="s">
        <v>55</v>
      </c>
      <c r="L173" s="115"/>
      <c r="M173" s="116"/>
    </row>
    <row r="174" spans="1:13" ht="25.5" customHeight="1">
      <c r="A174" s="50"/>
      <c r="B174" s="38" t="s">
        <v>8</v>
      </c>
      <c r="C174" s="38" t="s">
        <v>9</v>
      </c>
      <c r="D174" s="38" t="s">
        <v>57</v>
      </c>
      <c r="E174" s="38" t="s">
        <v>8</v>
      </c>
      <c r="F174" s="38" t="s">
        <v>58</v>
      </c>
      <c r="G174" s="38" t="s">
        <v>57</v>
      </c>
      <c r="H174" s="24" t="s">
        <v>3</v>
      </c>
      <c r="I174" s="25" t="s">
        <v>4</v>
      </c>
      <c r="J174" s="25" t="s">
        <v>5</v>
      </c>
      <c r="K174" s="38" t="s">
        <v>8</v>
      </c>
      <c r="L174" s="38" t="s">
        <v>58</v>
      </c>
      <c r="M174" s="39" t="s">
        <v>57</v>
      </c>
    </row>
    <row r="175" spans="1:13" ht="25.5" customHeight="1">
      <c r="A175" s="7" t="s">
        <v>157</v>
      </c>
      <c r="B175" s="27">
        <v>7</v>
      </c>
      <c r="C175" s="27">
        <v>9</v>
      </c>
      <c r="D175" s="27">
        <v>16</v>
      </c>
      <c r="E175" s="27">
        <v>1</v>
      </c>
      <c r="F175" s="27">
        <v>1</v>
      </c>
      <c r="G175" s="27">
        <v>2</v>
      </c>
      <c r="H175" s="27">
        <v>0</v>
      </c>
      <c r="I175" s="27">
        <v>0</v>
      </c>
      <c r="J175" s="27">
        <v>0</v>
      </c>
      <c r="K175" s="27">
        <v>8</v>
      </c>
      <c r="L175" s="27">
        <v>10</v>
      </c>
      <c r="M175" s="28">
        <v>18</v>
      </c>
    </row>
    <row r="176" spans="1:13" ht="25.5" customHeight="1">
      <c r="A176" s="7" t="s">
        <v>158</v>
      </c>
      <c r="B176" s="27">
        <v>8</v>
      </c>
      <c r="C176" s="27">
        <v>12</v>
      </c>
      <c r="D176" s="27">
        <v>20</v>
      </c>
      <c r="E176" s="27">
        <v>3</v>
      </c>
      <c r="F176" s="27">
        <v>2</v>
      </c>
      <c r="G176" s="27">
        <v>5</v>
      </c>
      <c r="H176" s="27">
        <v>3</v>
      </c>
      <c r="I176" s="27">
        <v>0</v>
      </c>
      <c r="J176" s="27">
        <v>3</v>
      </c>
      <c r="K176" s="27">
        <v>14</v>
      </c>
      <c r="L176" s="27">
        <v>14</v>
      </c>
      <c r="M176" s="28">
        <v>28</v>
      </c>
    </row>
    <row r="177" spans="1:13" ht="25.5" customHeight="1">
      <c r="A177" s="7" t="s">
        <v>159</v>
      </c>
      <c r="B177" s="27">
        <v>3</v>
      </c>
      <c r="C177" s="27">
        <v>3</v>
      </c>
      <c r="D177" s="27">
        <v>6</v>
      </c>
      <c r="E177" s="27">
        <v>0</v>
      </c>
      <c r="F177" s="27">
        <v>0</v>
      </c>
      <c r="G177" s="27">
        <v>0</v>
      </c>
      <c r="H177" s="27">
        <v>0</v>
      </c>
      <c r="I177" s="27">
        <v>0</v>
      </c>
      <c r="J177" s="27">
        <v>0</v>
      </c>
      <c r="K177" s="27">
        <v>3</v>
      </c>
      <c r="L177" s="27">
        <v>3</v>
      </c>
      <c r="M177" s="28">
        <v>6</v>
      </c>
    </row>
    <row r="178" spans="1:13" ht="25.5" customHeight="1">
      <c r="A178" s="7" t="s">
        <v>160</v>
      </c>
      <c r="B178" s="27">
        <v>2</v>
      </c>
      <c r="C178" s="27">
        <v>3</v>
      </c>
      <c r="D178" s="27">
        <v>5</v>
      </c>
      <c r="E178" s="27">
        <v>0</v>
      </c>
      <c r="F178" s="27">
        <v>0</v>
      </c>
      <c r="G178" s="27">
        <v>0</v>
      </c>
      <c r="H178" s="27">
        <v>1</v>
      </c>
      <c r="I178" s="27">
        <v>1</v>
      </c>
      <c r="J178" s="27">
        <v>2</v>
      </c>
      <c r="K178" s="27">
        <v>3</v>
      </c>
      <c r="L178" s="27">
        <v>4</v>
      </c>
      <c r="M178" s="28">
        <v>7</v>
      </c>
    </row>
    <row r="179" spans="1:13" ht="25.5" customHeight="1">
      <c r="A179" s="7" t="s">
        <v>161</v>
      </c>
      <c r="B179" s="27">
        <v>1</v>
      </c>
      <c r="C179" s="27">
        <v>2</v>
      </c>
      <c r="D179" s="27">
        <v>3</v>
      </c>
      <c r="E179" s="27">
        <v>0</v>
      </c>
      <c r="F179" s="27">
        <v>0</v>
      </c>
      <c r="G179" s="27">
        <v>0</v>
      </c>
      <c r="H179" s="27">
        <v>0</v>
      </c>
      <c r="I179" s="27">
        <v>0</v>
      </c>
      <c r="J179" s="27">
        <v>0</v>
      </c>
      <c r="K179" s="27">
        <v>1</v>
      </c>
      <c r="L179" s="27">
        <v>2</v>
      </c>
      <c r="M179" s="28">
        <v>3</v>
      </c>
    </row>
    <row r="180" spans="1:13" ht="25.5" customHeight="1">
      <c r="A180" s="7" t="s">
        <v>162</v>
      </c>
      <c r="B180" s="27">
        <v>3</v>
      </c>
      <c r="C180" s="27">
        <v>0</v>
      </c>
      <c r="D180" s="27">
        <v>3</v>
      </c>
      <c r="E180" s="27">
        <v>0</v>
      </c>
      <c r="F180" s="27">
        <v>0</v>
      </c>
      <c r="G180" s="27">
        <v>0</v>
      </c>
      <c r="H180" s="27">
        <v>0</v>
      </c>
      <c r="I180" s="27">
        <v>0</v>
      </c>
      <c r="J180" s="27">
        <v>0</v>
      </c>
      <c r="K180" s="27">
        <v>3</v>
      </c>
      <c r="L180" s="27">
        <v>0</v>
      </c>
      <c r="M180" s="28">
        <v>3</v>
      </c>
    </row>
    <row r="181" spans="1:13" ht="25.5" customHeight="1">
      <c r="A181" s="7" t="s">
        <v>163</v>
      </c>
      <c r="B181" s="27">
        <v>9</v>
      </c>
      <c r="C181" s="27">
        <v>1</v>
      </c>
      <c r="D181" s="27">
        <v>10</v>
      </c>
      <c r="E181" s="27">
        <v>2</v>
      </c>
      <c r="F181" s="27">
        <v>3</v>
      </c>
      <c r="G181" s="27">
        <v>5</v>
      </c>
      <c r="H181" s="27">
        <v>1</v>
      </c>
      <c r="I181" s="27">
        <v>0</v>
      </c>
      <c r="J181" s="27">
        <v>1</v>
      </c>
      <c r="K181" s="27">
        <v>12</v>
      </c>
      <c r="L181" s="27">
        <v>4</v>
      </c>
      <c r="M181" s="28">
        <v>16</v>
      </c>
    </row>
    <row r="182" spans="1:13" ht="25.5" customHeight="1">
      <c r="A182" s="7" t="s">
        <v>164</v>
      </c>
      <c r="B182" s="27">
        <v>4</v>
      </c>
      <c r="C182" s="27">
        <v>2</v>
      </c>
      <c r="D182" s="27">
        <v>6</v>
      </c>
      <c r="E182" s="27">
        <v>0</v>
      </c>
      <c r="F182" s="27">
        <v>0</v>
      </c>
      <c r="G182" s="27">
        <v>0</v>
      </c>
      <c r="H182" s="27">
        <v>0</v>
      </c>
      <c r="I182" s="27">
        <v>0</v>
      </c>
      <c r="J182" s="27">
        <v>0</v>
      </c>
      <c r="K182" s="27">
        <v>4</v>
      </c>
      <c r="L182" s="27">
        <v>2</v>
      </c>
      <c r="M182" s="28">
        <v>6</v>
      </c>
    </row>
    <row r="183" spans="1:13" ht="25.5" customHeight="1">
      <c r="A183" s="7" t="s">
        <v>165</v>
      </c>
      <c r="B183" s="27">
        <v>1</v>
      </c>
      <c r="C183" s="27">
        <v>1</v>
      </c>
      <c r="D183" s="27">
        <v>2</v>
      </c>
      <c r="E183" s="27">
        <v>0</v>
      </c>
      <c r="F183" s="27">
        <v>0</v>
      </c>
      <c r="G183" s="27">
        <v>0</v>
      </c>
      <c r="H183" s="27">
        <v>0</v>
      </c>
      <c r="I183" s="27">
        <v>0</v>
      </c>
      <c r="J183" s="27">
        <v>0</v>
      </c>
      <c r="K183" s="27">
        <v>1</v>
      </c>
      <c r="L183" s="27">
        <v>1</v>
      </c>
      <c r="M183" s="28">
        <v>2</v>
      </c>
    </row>
    <row r="184" spans="1:13" ht="25.5" customHeight="1">
      <c r="A184" s="7" t="s">
        <v>166</v>
      </c>
      <c r="B184" s="27">
        <v>0</v>
      </c>
      <c r="C184" s="27">
        <v>0</v>
      </c>
      <c r="D184" s="27">
        <v>0</v>
      </c>
      <c r="E184" s="27">
        <v>2</v>
      </c>
      <c r="F184" s="27">
        <v>0</v>
      </c>
      <c r="G184" s="27">
        <v>2</v>
      </c>
      <c r="H184" s="27">
        <v>0</v>
      </c>
      <c r="I184" s="27">
        <v>0</v>
      </c>
      <c r="J184" s="27">
        <v>0</v>
      </c>
      <c r="K184" s="27">
        <v>2</v>
      </c>
      <c r="L184" s="27">
        <v>0</v>
      </c>
      <c r="M184" s="28">
        <v>2</v>
      </c>
    </row>
    <row r="185" spans="1:13" ht="25.5" customHeight="1" thickBot="1">
      <c r="A185" s="8" t="s">
        <v>167</v>
      </c>
      <c r="B185" s="30">
        <v>3</v>
      </c>
      <c r="C185" s="30">
        <v>1</v>
      </c>
      <c r="D185" s="30">
        <v>4</v>
      </c>
      <c r="E185" s="30">
        <v>0</v>
      </c>
      <c r="F185" s="30">
        <v>0</v>
      </c>
      <c r="G185" s="30">
        <v>0</v>
      </c>
      <c r="H185" s="30">
        <v>0</v>
      </c>
      <c r="I185" s="30">
        <v>0</v>
      </c>
      <c r="J185" s="30">
        <v>0</v>
      </c>
      <c r="K185" s="30">
        <v>3</v>
      </c>
      <c r="L185" s="30">
        <v>1</v>
      </c>
      <c r="M185" s="31">
        <v>4</v>
      </c>
    </row>
    <row r="186" spans="1:13" ht="25.5" customHeight="1" thickBot="1" thickTop="1">
      <c r="A186" s="52" t="s">
        <v>43</v>
      </c>
      <c r="B186" s="32">
        <f>SUM(B175:B185)</f>
        <v>41</v>
      </c>
      <c r="C186" s="32">
        <f aca="true" t="shared" si="6" ref="C186:M186">SUM(C175:C185)</f>
        <v>34</v>
      </c>
      <c r="D186" s="32">
        <f t="shared" si="6"/>
        <v>75</v>
      </c>
      <c r="E186" s="32">
        <f t="shared" si="6"/>
        <v>8</v>
      </c>
      <c r="F186" s="32">
        <f t="shared" si="6"/>
        <v>6</v>
      </c>
      <c r="G186" s="32">
        <f t="shared" si="6"/>
        <v>14</v>
      </c>
      <c r="H186" s="32">
        <f t="shared" si="6"/>
        <v>5</v>
      </c>
      <c r="I186" s="32">
        <f t="shared" si="6"/>
        <v>1</v>
      </c>
      <c r="J186" s="32">
        <f t="shared" si="6"/>
        <v>6</v>
      </c>
      <c r="K186" s="32">
        <f t="shared" si="6"/>
        <v>54</v>
      </c>
      <c r="L186" s="32">
        <f t="shared" si="6"/>
        <v>41</v>
      </c>
      <c r="M186" s="33">
        <f t="shared" si="6"/>
        <v>95</v>
      </c>
    </row>
    <row r="187" spans="1:13" ht="25.5" customHeight="1" thickBot="1">
      <c r="A187" s="55" t="s">
        <v>62</v>
      </c>
      <c r="B187" s="15"/>
      <c r="C187" s="15"/>
      <c r="D187" s="15"/>
      <c r="E187" s="15"/>
      <c r="F187" s="15"/>
      <c r="G187" s="15"/>
      <c r="H187" s="15"/>
      <c r="I187" s="15"/>
      <c r="J187" s="15"/>
      <c r="K187" s="15"/>
      <c r="L187" s="15"/>
      <c r="M187" s="15"/>
    </row>
    <row r="188" spans="1:13" ht="25.5" customHeight="1">
      <c r="A188" s="49"/>
      <c r="B188" s="107" t="s">
        <v>52</v>
      </c>
      <c r="C188" s="107"/>
      <c r="D188" s="107"/>
      <c r="E188" s="107" t="s">
        <v>69</v>
      </c>
      <c r="F188" s="107"/>
      <c r="G188" s="107"/>
      <c r="H188" s="113" t="s">
        <v>94</v>
      </c>
      <c r="I188" s="113"/>
      <c r="J188" s="113"/>
      <c r="K188" s="107" t="s">
        <v>55</v>
      </c>
      <c r="L188" s="107"/>
      <c r="M188" s="111"/>
    </row>
    <row r="189" spans="1:13" ht="25.5" customHeight="1">
      <c r="A189" s="60"/>
      <c r="B189" s="61" t="s">
        <v>8</v>
      </c>
      <c r="C189" s="61" t="s">
        <v>9</v>
      </c>
      <c r="D189" s="61" t="s">
        <v>57</v>
      </c>
      <c r="E189" s="61" t="s">
        <v>8</v>
      </c>
      <c r="F189" s="61" t="s">
        <v>54</v>
      </c>
      <c r="G189" s="61" t="s">
        <v>59</v>
      </c>
      <c r="H189" s="24" t="s">
        <v>3</v>
      </c>
      <c r="I189" s="25" t="s">
        <v>4</v>
      </c>
      <c r="J189" s="25" t="s">
        <v>5</v>
      </c>
      <c r="K189" s="61" t="s">
        <v>8</v>
      </c>
      <c r="L189" s="61" t="s">
        <v>54</v>
      </c>
      <c r="M189" s="62" t="s">
        <v>59</v>
      </c>
    </row>
    <row r="190" spans="1:13" ht="25.5" customHeight="1">
      <c r="A190" s="7" t="s">
        <v>168</v>
      </c>
      <c r="B190" s="27">
        <v>10</v>
      </c>
      <c r="C190" s="27">
        <v>11</v>
      </c>
      <c r="D190" s="27">
        <v>21</v>
      </c>
      <c r="E190" s="27">
        <v>0</v>
      </c>
      <c r="F190" s="27">
        <v>0</v>
      </c>
      <c r="G190" s="27">
        <v>0</v>
      </c>
      <c r="H190" s="27">
        <v>0</v>
      </c>
      <c r="I190" s="27">
        <v>1</v>
      </c>
      <c r="J190" s="27">
        <v>1</v>
      </c>
      <c r="K190" s="27">
        <v>10</v>
      </c>
      <c r="L190" s="27">
        <v>12</v>
      </c>
      <c r="M190" s="28">
        <v>22</v>
      </c>
    </row>
    <row r="191" spans="1:13" ht="25.5" customHeight="1">
      <c r="A191" s="7" t="s">
        <v>169</v>
      </c>
      <c r="B191" s="27">
        <v>1</v>
      </c>
      <c r="C191" s="27">
        <v>4</v>
      </c>
      <c r="D191" s="27">
        <v>5</v>
      </c>
      <c r="E191" s="27">
        <v>0</v>
      </c>
      <c r="F191" s="27">
        <v>0</v>
      </c>
      <c r="G191" s="27">
        <v>0</v>
      </c>
      <c r="H191" s="27">
        <v>0</v>
      </c>
      <c r="I191" s="27">
        <v>0</v>
      </c>
      <c r="J191" s="27">
        <v>0</v>
      </c>
      <c r="K191" s="27">
        <v>1</v>
      </c>
      <c r="L191" s="27">
        <v>4</v>
      </c>
      <c r="M191" s="28">
        <v>5</v>
      </c>
    </row>
    <row r="192" spans="1:13" ht="25.5" customHeight="1">
      <c r="A192" s="7" t="s">
        <v>170</v>
      </c>
      <c r="B192" s="27">
        <v>0</v>
      </c>
      <c r="C192" s="27">
        <v>2</v>
      </c>
      <c r="D192" s="27">
        <v>2</v>
      </c>
      <c r="E192" s="27">
        <v>0</v>
      </c>
      <c r="F192" s="27">
        <v>1</v>
      </c>
      <c r="G192" s="27">
        <v>1</v>
      </c>
      <c r="H192" s="27">
        <v>0</v>
      </c>
      <c r="I192" s="27">
        <v>1</v>
      </c>
      <c r="J192" s="27">
        <v>1</v>
      </c>
      <c r="K192" s="27">
        <v>0</v>
      </c>
      <c r="L192" s="27">
        <v>4</v>
      </c>
      <c r="M192" s="28">
        <v>4</v>
      </c>
    </row>
    <row r="193" spans="1:13" ht="25.5" customHeight="1">
      <c r="A193" s="7" t="s">
        <v>171</v>
      </c>
      <c r="B193" s="27">
        <v>0</v>
      </c>
      <c r="C193" s="27">
        <v>1</v>
      </c>
      <c r="D193" s="27">
        <v>1</v>
      </c>
      <c r="E193" s="27">
        <v>0</v>
      </c>
      <c r="F193" s="27">
        <v>0</v>
      </c>
      <c r="G193" s="27">
        <v>0</v>
      </c>
      <c r="H193" s="27">
        <v>0</v>
      </c>
      <c r="I193" s="27">
        <v>0</v>
      </c>
      <c r="J193" s="27">
        <v>0</v>
      </c>
      <c r="K193" s="27">
        <v>0</v>
      </c>
      <c r="L193" s="27">
        <v>1</v>
      </c>
      <c r="M193" s="28">
        <v>1</v>
      </c>
    </row>
    <row r="194" spans="1:13" ht="25.5" customHeight="1">
      <c r="A194" s="7" t="s">
        <v>172</v>
      </c>
      <c r="B194" s="27">
        <v>1</v>
      </c>
      <c r="C194" s="27">
        <v>0</v>
      </c>
      <c r="D194" s="27">
        <v>1</v>
      </c>
      <c r="E194" s="27">
        <v>0</v>
      </c>
      <c r="F194" s="27">
        <v>0</v>
      </c>
      <c r="G194" s="27">
        <v>0</v>
      </c>
      <c r="H194" s="27">
        <v>0</v>
      </c>
      <c r="I194" s="27">
        <v>0</v>
      </c>
      <c r="J194" s="27">
        <v>0</v>
      </c>
      <c r="K194" s="27">
        <v>1</v>
      </c>
      <c r="L194" s="27">
        <v>0</v>
      </c>
      <c r="M194" s="28">
        <v>1</v>
      </c>
    </row>
    <row r="195" spans="1:13" ht="25.5" customHeight="1">
      <c r="A195" s="7" t="s">
        <v>173</v>
      </c>
      <c r="B195" s="27">
        <v>6</v>
      </c>
      <c r="C195" s="27">
        <v>4</v>
      </c>
      <c r="D195" s="27">
        <v>10</v>
      </c>
      <c r="E195" s="27">
        <v>0</v>
      </c>
      <c r="F195" s="27">
        <v>0</v>
      </c>
      <c r="G195" s="27">
        <v>0</v>
      </c>
      <c r="H195" s="27">
        <v>0</v>
      </c>
      <c r="I195" s="27">
        <v>0</v>
      </c>
      <c r="J195" s="27">
        <v>0</v>
      </c>
      <c r="K195" s="27">
        <v>6</v>
      </c>
      <c r="L195" s="27">
        <v>4</v>
      </c>
      <c r="M195" s="28">
        <v>10</v>
      </c>
    </row>
    <row r="196" spans="1:13" ht="25.5" customHeight="1">
      <c r="A196" s="7" t="s">
        <v>174</v>
      </c>
      <c r="B196" s="27">
        <v>2</v>
      </c>
      <c r="C196" s="27">
        <v>0</v>
      </c>
      <c r="D196" s="27">
        <v>2</v>
      </c>
      <c r="E196" s="27">
        <v>0</v>
      </c>
      <c r="F196" s="27">
        <v>0</v>
      </c>
      <c r="G196" s="27">
        <v>0</v>
      </c>
      <c r="H196" s="27">
        <v>0</v>
      </c>
      <c r="I196" s="27">
        <v>0</v>
      </c>
      <c r="J196" s="27">
        <v>0</v>
      </c>
      <c r="K196" s="27">
        <v>2</v>
      </c>
      <c r="L196" s="27">
        <v>0</v>
      </c>
      <c r="M196" s="28">
        <v>2</v>
      </c>
    </row>
    <row r="197" spans="1:13" ht="25.5" customHeight="1">
      <c r="A197" s="7" t="s">
        <v>175</v>
      </c>
      <c r="B197" s="27">
        <v>3</v>
      </c>
      <c r="C197" s="27">
        <v>2</v>
      </c>
      <c r="D197" s="27">
        <v>5</v>
      </c>
      <c r="E197" s="27">
        <v>1</v>
      </c>
      <c r="F197" s="27">
        <v>0</v>
      </c>
      <c r="G197" s="27">
        <v>1</v>
      </c>
      <c r="H197" s="27">
        <v>0</v>
      </c>
      <c r="I197" s="27">
        <v>0</v>
      </c>
      <c r="J197" s="27">
        <v>0</v>
      </c>
      <c r="K197" s="27">
        <v>4</v>
      </c>
      <c r="L197" s="27">
        <v>2</v>
      </c>
      <c r="M197" s="28">
        <v>6</v>
      </c>
    </row>
    <row r="198" spans="1:13" ht="25.5" customHeight="1">
      <c r="A198" s="7" t="s">
        <v>176</v>
      </c>
      <c r="B198" s="27">
        <v>1</v>
      </c>
      <c r="C198" s="27">
        <v>0</v>
      </c>
      <c r="D198" s="27">
        <v>1</v>
      </c>
      <c r="E198" s="27">
        <v>0</v>
      </c>
      <c r="F198" s="27">
        <v>0</v>
      </c>
      <c r="G198" s="27">
        <v>0</v>
      </c>
      <c r="H198" s="27">
        <v>0</v>
      </c>
      <c r="I198" s="27">
        <v>0</v>
      </c>
      <c r="J198" s="27">
        <v>0</v>
      </c>
      <c r="K198" s="27">
        <v>1</v>
      </c>
      <c r="L198" s="27">
        <v>0</v>
      </c>
      <c r="M198" s="28">
        <v>1</v>
      </c>
    </row>
    <row r="199" spans="1:13" ht="25.5" customHeight="1">
      <c r="A199" s="7" t="s">
        <v>236</v>
      </c>
      <c r="B199" s="27">
        <v>1</v>
      </c>
      <c r="C199" s="27">
        <v>0</v>
      </c>
      <c r="D199" s="27">
        <v>1</v>
      </c>
      <c r="E199" s="27">
        <v>0</v>
      </c>
      <c r="F199" s="27">
        <v>0</v>
      </c>
      <c r="G199" s="27">
        <v>0</v>
      </c>
      <c r="H199" s="27">
        <v>0</v>
      </c>
      <c r="I199" s="27">
        <v>1</v>
      </c>
      <c r="J199" s="27">
        <v>1</v>
      </c>
      <c r="K199" s="27">
        <v>1</v>
      </c>
      <c r="L199" s="27">
        <v>1</v>
      </c>
      <c r="M199" s="28">
        <v>2</v>
      </c>
    </row>
    <row r="200" spans="1:13" ht="25.5" customHeight="1">
      <c r="A200" s="7" t="s">
        <v>223</v>
      </c>
      <c r="B200" s="27">
        <v>0</v>
      </c>
      <c r="C200" s="27">
        <v>1</v>
      </c>
      <c r="D200" s="27">
        <v>1</v>
      </c>
      <c r="E200" s="27">
        <v>1</v>
      </c>
      <c r="F200" s="27">
        <v>0</v>
      </c>
      <c r="G200" s="27">
        <v>1</v>
      </c>
      <c r="H200" s="27">
        <v>0</v>
      </c>
      <c r="I200" s="27">
        <v>0</v>
      </c>
      <c r="J200" s="27">
        <v>0</v>
      </c>
      <c r="K200" s="27">
        <v>1</v>
      </c>
      <c r="L200" s="27">
        <v>1</v>
      </c>
      <c r="M200" s="28">
        <v>2</v>
      </c>
    </row>
    <row r="201" spans="1:13" ht="25.5" customHeight="1">
      <c r="A201" s="7" t="s">
        <v>177</v>
      </c>
      <c r="B201" s="27">
        <v>1</v>
      </c>
      <c r="C201" s="27">
        <v>0</v>
      </c>
      <c r="D201" s="27">
        <v>1</v>
      </c>
      <c r="E201" s="27">
        <v>0</v>
      </c>
      <c r="F201" s="27">
        <v>0</v>
      </c>
      <c r="G201" s="27">
        <v>0</v>
      </c>
      <c r="H201" s="27">
        <v>0</v>
      </c>
      <c r="I201" s="27">
        <v>0</v>
      </c>
      <c r="J201" s="27">
        <v>0</v>
      </c>
      <c r="K201" s="27">
        <v>1</v>
      </c>
      <c r="L201" s="27">
        <v>0</v>
      </c>
      <c r="M201" s="28">
        <v>1</v>
      </c>
    </row>
    <row r="202" spans="1:13" ht="25.5" customHeight="1">
      <c r="A202" s="7" t="s">
        <v>178</v>
      </c>
      <c r="B202" s="27">
        <v>3</v>
      </c>
      <c r="C202" s="27">
        <v>2</v>
      </c>
      <c r="D202" s="27">
        <v>5</v>
      </c>
      <c r="E202" s="27">
        <v>0</v>
      </c>
      <c r="F202" s="27">
        <v>0</v>
      </c>
      <c r="G202" s="27">
        <v>0</v>
      </c>
      <c r="H202" s="27">
        <v>0</v>
      </c>
      <c r="I202" s="27">
        <v>0</v>
      </c>
      <c r="J202" s="27">
        <v>0</v>
      </c>
      <c r="K202" s="27">
        <v>3</v>
      </c>
      <c r="L202" s="27">
        <v>2</v>
      </c>
      <c r="M202" s="28">
        <v>5</v>
      </c>
    </row>
    <row r="203" spans="1:13" ht="25.5" customHeight="1">
      <c r="A203" s="7" t="s">
        <v>179</v>
      </c>
      <c r="B203" s="27">
        <v>0</v>
      </c>
      <c r="C203" s="27">
        <v>1</v>
      </c>
      <c r="D203" s="27">
        <v>1</v>
      </c>
      <c r="E203" s="27">
        <v>0</v>
      </c>
      <c r="F203" s="27">
        <v>0</v>
      </c>
      <c r="G203" s="27">
        <v>0</v>
      </c>
      <c r="H203" s="27">
        <v>0</v>
      </c>
      <c r="I203" s="27">
        <v>0</v>
      </c>
      <c r="J203" s="27">
        <v>0</v>
      </c>
      <c r="K203" s="27">
        <v>0</v>
      </c>
      <c r="L203" s="27">
        <v>1</v>
      </c>
      <c r="M203" s="28">
        <v>1</v>
      </c>
    </row>
    <row r="204" spans="1:13" ht="25.5" customHeight="1">
      <c r="A204" s="7" t="s">
        <v>180</v>
      </c>
      <c r="B204" s="27">
        <v>1</v>
      </c>
      <c r="C204" s="27">
        <v>0</v>
      </c>
      <c r="D204" s="27">
        <v>1</v>
      </c>
      <c r="E204" s="27">
        <v>0</v>
      </c>
      <c r="F204" s="27">
        <v>0</v>
      </c>
      <c r="G204" s="27">
        <v>0</v>
      </c>
      <c r="H204" s="27">
        <v>1</v>
      </c>
      <c r="I204" s="27">
        <v>0</v>
      </c>
      <c r="J204" s="27">
        <v>1</v>
      </c>
      <c r="K204" s="27">
        <v>2</v>
      </c>
      <c r="L204" s="27">
        <v>0</v>
      </c>
      <c r="M204" s="28">
        <v>2</v>
      </c>
    </row>
    <row r="205" spans="1:13" ht="25.5" customHeight="1">
      <c r="A205" s="7" t="s">
        <v>181</v>
      </c>
      <c r="B205" s="27">
        <v>0</v>
      </c>
      <c r="C205" s="27">
        <v>1</v>
      </c>
      <c r="D205" s="27">
        <v>1</v>
      </c>
      <c r="E205" s="27">
        <v>0</v>
      </c>
      <c r="F205" s="27">
        <v>0</v>
      </c>
      <c r="G205" s="27">
        <v>0</v>
      </c>
      <c r="H205" s="27">
        <v>1</v>
      </c>
      <c r="I205" s="27">
        <v>0</v>
      </c>
      <c r="J205" s="27">
        <v>1</v>
      </c>
      <c r="K205" s="27">
        <v>1</v>
      </c>
      <c r="L205" s="27">
        <v>1</v>
      </c>
      <c r="M205" s="28">
        <v>2</v>
      </c>
    </row>
    <row r="206" spans="1:13" ht="25.5" customHeight="1">
      <c r="A206" s="7" t="s">
        <v>214</v>
      </c>
      <c r="B206" s="27">
        <v>0</v>
      </c>
      <c r="C206" s="27">
        <v>1</v>
      </c>
      <c r="D206" s="27">
        <v>1</v>
      </c>
      <c r="E206" s="27">
        <v>0</v>
      </c>
      <c r="F206" s="27">
        <v>0</v>
      </c>
      <c r="G206" s="27">
        <v>0</v>
      </c>
      <c r="H206" s="27">
        <v>0</v>
      </c>
      <c r="I206" s="27">
        <v>0</v>
      </c>
      <c r="J206" s="27">
        <v>0</v>
      </c>
      <c r="K206" s="27">
        <v>0</v>
      </c>
      <c r="L206" s="27">
        <v>1</v>
      </c>
      <c r="M206" s="28">
        <v>1</v>
      </c>
    </row>
    <row r="207" spans="1:13" ht="25.5" customHeight="1">
      <c r="A207" s="7" t="s">
        <v>182</v>
      </c>
      <c r="B207" s="27">
        <v>1</v>
      </c>
      <c r="C207" s="27">
        <v>2</v>
      </c>
      <c r="D207" s="27">
        <v>3</v>
      </c>
      <c r="E207" s="27">
        <v>0</v>
      </c>
      <c r="F207" s="27">
        <v>0</v>
      </c>
      <c r="G207" s="27">
        <v>0</v>
      </c>
      <c r="H207" s="27">
        <v>0</v>
      </c>
      <c r="I207" s="27">
        <v>0</v>
      </c>
      <c r="J207" s="27">
        <v>0</v>
      </c>
      <c r="K207" s="27">
        <v>1</v>
      </c>
      <c r="L207" s="27">
        <v>2</v>
      </c>
      <c r="M207" s="28">
        <v>3</v>
      </c>
    </row>
    <row r="208" spans="1:13" ht="25.5" customHeight="1">
      <c r="A208" s="7" t="s">
        <v>183</v>
      </c>
      <c r="B208" s="27">
        <v>1</v>
      </c>
      <c r="C208" s="27">
        <v>0</v>
      </c>
      <c r="D208" s="27">
        <v>1</v>
      </c>
      <c r="E208" s="27">
        <v>0</v>
      </c>
      <c r="F208" s="27">
        <v>0</v>
      </c>
      <c r="G208" s="27">
        <v>0</v>
      </c>
      <c r="H208" s="27">
        <v>0</v>
      </c>
      <c r="I208" s="27">
        <v>0</v>
      </c>
      <c r="J208" s="27">
        <v>0</v>
      </c>
      <c r="K208" s="27">
        <v>1</v>
      </c>
      <c r="L208" s="27">
        <v>0</v>
      </c>
      <c r="M208" s="28">
        <v>1</v>
      </c>
    </row>
    <row r="209" spans="1:13" ht="25.5" customHeight="1">
      <c r="A209" s="7" t="s">
        <v>184</v>
      </c>
      <c r="B209" s="27">
        <v>3</v>
      </c>
      <c r="C209" s="27">
        <v>0</v>
      </c>
      <c r="D209" s="27">
        <v>3</v>
      </c>
      <c r="E209" s="27">
        <v>1</v>
      </c>
      <c r="F209" s="27">
        <v>0</v>
      </c>
      <c r="G209" s="27">
        <v>1</v>
      </c>
      <c r="H209" s="27">
        <v>0</v>
      </c>
      <c r="I209" s="27">
        <v>0</v>
      </c>
      <c r="J209" s="27">
        <v>0</v>
      </c>
      <c r="K209" s="27">
        <v>4</v>
      </c>
      <c r="L209" s="27">
        <v>0</v>
      </c>
      <c r="M209" s="28">
        <v>4</v>
      </c>
    </row>
    <row r="210" spans="1:13" ht="25.5" customHeight="1">
      <c r="A210" s="7" t="s">
        <v>185</v>
      </c>
      <c r="B210" s="27">
        <v>1</v>
      </c>
      <c r="C210" s="27">
        <v>0</v>
      </c>
      <c r="D210" s="27">
        <v>1</v>
      </c>
      <c r="E210" s="27">
        <v>0</v>
      </c>
      <c r="F210" s="27">
        <v>0</v>
      </c>
      <c r="G210" s="27">
        <v>0</v>
      </c>
      <c r="H210" s="27">
        <v>0</v>
      </c>
      <c r="I210" s="27">
        <v>0</v>
      </c>
      <c r="J210" s="27">
        <v>0</v>
      </c>
      <c r="K210" s="27">
        <v>1</v>
      </c>
      <c r="L210" s="27">
        <v>0</v>
      </c>
      <c r="M210" s="28">
        <v>1</v>
      </c>
    </row>
    <row r="211" spans="1:13" ht="25.5" customHeight="1">
      <c r="A211" s="7" t="s">
        <v>224</v>
      </c>
      <c r="B211" s="27">
        <v>0</v>
      </c>
      <c r="C211" s="27">
        <v>1</v>
      </c>
      <c r="D211" s="27">
        <v>1</v>
      </c>
      <c r="E211" s="27">
        <v>0</v>
      </c>
      <c r="F211" s="27">
        <v>0</v>
      </c>
      <c r="G211" s="27">
        <v>0</v>
      </c>
      <c r="H211" s="27">
        <v>0</v>
      </c>
      <c r="I211" s="27">
        <v>0</v>
      </c>
      <c r="J211" s="27">
        <v>0</v>
      </c>
      <c r="K211" s="27">
        <v>0</v>
      </c>
      <c r="L211" s="27">
        <v>1</v>
      </c>
      <c r="M211" s="28">
        <v>1</v>
      </c>
    </row>
    <row r="212" spans="1:13" ht="25.5" customHeight="1">
      <c r="A212" s="7" t="s">
        <v>186</v>
      </c>
      <c r="B212" s="27">
        <v>2</v>
      </c>
      <c r="C212" s="27">
        <v>0</v>
      </c>
      <c r="D212" s="27">
        <v>2</v>
      </c>
      <c r="E212" s="27">
        <v>0</v>
      </c>
      <c r="F212" s="27">
        <v>0</v>
      </c>
      <c r="G212" s="27">
        <v>0</v>
      </c>
      <c r="H212" s="27">
        <v>0</v>
      </c>
      <c r="I212" s="27">
        <v>0</v>
      </c>
      <c r="J212" s="27">
        <v>0</v>
      </c>
      <c r="K212" s="27">
        <v>2</v>
      </c>
      <c r="L212" s="27">
        <v>0</v>
      </c>
      <c r="M212" s="28">
        <v>2</v>
      </c>
    </row>
    <row r="213" spans="1:13" ht="25.5" customHeight="1">
      <c r="A213" s="9" t="s">
        <v>187</v>
      </c>
      <c r="B213" s="27">
        <v>4</v>
      </c>
      <c r="C213" s="27">
        <v>0</v>
      </c>
      <c r="D213" s="27">
        <v>4</v>
      </c>
      <c r="E213" s="27">
        <v>0</v>
      </c>
      <c r="F213" s="27">
        <v>0</v>
      </c>
      <c r="G213" s="27">
        <v>0</v>
      </c>
      <c r="H213" s="27">
        <v>0</v>
      </c>
      <c r="I213" s="27">
        <v>0</v>
      </c>
      <c r="J213" s="27">
        <v>0</v>
      </c>
      <c r="K213" s="27">
        <v>4</v>
      </c>
      <c r="L213" s="27">
        <v>0</v>
      </c>
      <c r="M213" s="28">
        <v>4</v>
      </c>
    </row>
    <row r="214" spans="1:13" ht="25.5" customHeight="1" thickBot="1">
      <c r="A214" s="8" t="s">
        <v>215</v>
      </c>
      <c r="B214" s="30">
        <v>1</v>
      </c>
      <c r="C214" s="30">
        <v>0</v>
      </c>
      <c r="D214" s="30">
        <v>1</v>
      </c>
      <c r="E214" s="30">
        <v>0</v>
      </c>
      <c r="F214" s="30">
        <v>0</v>
      </c>
      <c r="G214" s="30">
        <v>0</v>
      </c>
      <c r="H214" s="30">
        <v>0</v>
      </c>
      <c r="I214" s="30">
        <v>0</v>
      </c>
      <c r="J214" s="30">
        <v>0</v>
      </c>
      <c r="K214" s="30">
        <v>1</v>
      </c>
      <c r="L214" s="30">
        <v>0</v>
      </c>
      <c r="M214" s="31">
        <v>1</v>
      </c>
    </row>
    <row r="215" spans="1:13" ht="25.5" customHeight="1" thickBot="1" thickTop="1">
      <c r="A215" s="52" t="s">
        <v>5</v>
      </c>
      <c r="B215" s="32">
        <f aca="true" t="shared" si="7" ref="B215:M215">SUM(B190:B214)</f>
        <v>43</v>
      </c>
      <c r="C215" s="32">
        <f t="shared" si="7"/>
        <v>33</v>
      </c>
      <c r="D215" s="32">
        <f t="shared" si="7"/>
        <v>76</v>
      </c>
      <c r="E215" s="32">
        <f t="shared" si="7"/>
        <v>3</v>
      </c>
      <c r="F215" s="32">
        <f t="shared" si="7"/>
        <v>1</v>
      </c>
      <c r="G215" s="32">
        <f t="shared" si="7"/>
        <v>4</v>
      </c>
      <c r="H215" s="32">
        <f t="shared" si="7"/>
        <v>2</v>
      </c>
      <c r="I215" s="32">
        <f t="shared" si="7"/>
        <v>3</v>
      </c>
      <c r="J215" s="32">
        <f t="shared" si="7"/>
        <v>5</v>
      </c>
      <c r="K215" s="32">
        <f t="shared" si="7"/>
        <v>48</v>
      </c>
      <c r="L215" s="32">
        <f t="shared" si="7"/>
        <v>37</v>
      </c>
      <c r="M215" s="33">
        <f t="shared" si="7"/>
        <v>85</v>
      </c>
    </row>
    <row r="216" spans="1:13" ht="25.5" customHeight="1" thickBot="1">
      <c r="A216" s="55" t="s">
        <v>188</v>
      </c>
      <c r="B216" s="15"/>
      <c r="C216" s="15"/>
      <c r="D216" s="15"/>
      <c r="E216" s="15"/>
      <c r="F216" s="15"/>
      <c r="G216" s="15"/>
      <c r="H216" s="15"/>
      <c r="I216" s="15"/>
      <c r="J216" s="15"/>
      <c r="K216" s="15"/>
      <c r="L216" s="15"/>
      <c r="M216" s="15"/>
    </row>
    <row r="217" spans="1:13" ht="25.5" customHeight="1">
      <c r="A217" s="49"/>
      <c r="B217" s="114" t="s">
        <v>52</v>
      </c>
      <c r="C217" s="115"/>
      <c r="D217" s="117"/>
      <c r="E217" s="114" t="s">
        <v>69</v>
      </c>
      <c r="F217" s="115"/>
      <c r="G217" s="117"/>
      <c r="H217" s="108" t="s">
        <v>94</v>
      </c>
      <c r="I217" s="109"/>
      <c r="J217" s="110"/>
      <c r="K217" s="114" t="s">
        <v>55</v>
      </c>
      <c r="L217" s="115"/>
      <c r="M217" s="116"/>
    </row>
    <row r="218" spans="1:13" ht="25.5" customHeight="1">
      <c r="A218" s="50"/>
      <c r="B218" s="38" t="s">
        <v>8</v>
      </c>
      <c r="C218" s="38" t="s">
        <v>9</v>
      </c>
      <c r="D218" s="38" t="s">
        <v>57</v>
      </c>
      <c r="E218" s="38" t="s">
        <v>8</v>
      </c>
      <c r="F218" s="38" t="s">
        <v>9</v>
      </c>
      <c r="G218" s="38" t="s">
        <v>57</v>
      </c>
      <c r="H218" s="24" t="s">
        <v>3</v>
      </c>
      <c r="I218" s="25" t="s">
        <v>4</v>
      </c>
      <c r="J218" s="25" t="s">
        <v>5</v>
      </c>
      <c r="K218" s="38" t="s">
        <v>8</v>
      </c>
      <c r="L218" s="38" t="s">
        <v>9</v>
      </c>
      <c r="M218" s="39" t="s">
        <v>57</v>
      </c>
    </row>
    <row r="219" spans="1:13" ht="25.5" customHeight="1">
      <c r="A219" s="63" t="s">
        <v>189</v>
      </c>
      <c r="B219" s="27">
        <v>17</v>
      </c>
      <c r="C219" s="27">
        <v>17</v>
      </c>
      <c r="D219" s="27">
        <v>34</v>
      </c>
      <c r="E219" s="27">
        <v>2</v>
      </c>
      <c r="F219" s="27">
        <v>1</v>
      </c>
      <c r="G219" s="27">
        <v>3</v>
      </c>
      <c r="H219" s="27">
        <v>5</v>
      </c>
      <c r="I219" s="27">
        <v>0</v>
      </c>
      <c r="J219" s="27">
        <v>5</v>
      </c>
      <c r="K219" s="27">
        <v>24</v>
      </c>
      <c r="L219" s="27">
        <v>18</v>
      </c>
      <c r="M219" s="28">
        <v>42</v>
      </c>
    </row>
    <row r="220" spans="1:13" ht="25.5" customHeight="1">
      <c r="A220" s="63" t="s">
        <v>190</v>
      </c>
      <c r="B220" s="27">
        <v>5</v>
      </c>
      <c r="C220" s="27">
        <v>3</v>
      </c>
      <c r="D220" s="27">
        <v>8</v>
      </c>
      <c r="E220" s="27">
        <v>1</v>
      </c>
      <c r="F220" s="27">
        <v>0</v>
      </c>
      <c r="G220" s="27">
        <v>1</v>
      </c>
      <c r="H220" s="27">
        <v>0</v>
      </c>
      <c r="I220" s="27">
        <v>0</v>
      </c>
      <c r="J220" s="27">
        <v>0</v>
      </c>
      <c r="K220" s="27">
        <v>6</v>
      </c>
      <c r="L220" s="27">
        <v>3</v>
      </c>
      <c r="M220" s="28">
        <v>9</v>
      </c>
    </row>
    <row r="221" spans="1:13" ht="25.5" customHeight="1">
      <c r="A221" s="63" t="s">
        <v>191</v>
      </c>
      <c r="B221" s="27">
        <v>1</v>
      </c>
      <c r="C221" s="27">
        <v>0</v>
      </c>
      <c r="D221" s="27">
        <v>1</v>
      </c>
      <c r="E221" s="27">
        <v>0</v>
      </c>
      <c r="F221" s="27">
        <v>0</v>
      </c>
      <c r="G221" s="27">
        <v>0</v>
      </c>
      <c r="H221" s="27">
        <v>0</v>
      </c>
      <c r="I221" s="27">
        <v>0</v>
      </c>
      <c r="J221" s="27">
        <v>0</v>
      </c>
      <c r="K221" s="27">
        <v>1</v>
      </c>
      <c r="L221" s="27">
        <v>0</v>
      </c>
      <c r="M221" s="28">
        <v>1</v>
      </c>
    </row>
    <row r="222" spans="1:13" ht="25.5" customHeight="1">
      <c r="A222" s="63" t="s">
        <v>225</v>
      </c>
      <c r="B222" s="27">
        <v>2</v>
      </c>
      <c r="C222" s="27">
        <v>0</v>
      </c>
      <c r="D222" s="27">
        <v>2</v>
      </c>
      <c r="E222" s="27">
        <v>0</v>
      </c>
      <c r="F222" s="27">
        <v>0</v>
      </c>
      <c r="G222" s="27">
        <v>0</v>
      </c>
      <c r="H222" s="27">
        <v>0</v>
      </c>
      <c r="I222" s="27">
        <v>0</v>
      </c>
      <c r="J222" s="27">
        <v>0</v>
      </c>
      <c r="K222" s="27">
        <v>2</v>
      </c>
      <c r="L222" s="27">
        <v>0</v>
      </c>
      <c r="M222" s="28">
        <v>2</v>
      </c>
    </row>
    <row r="223" spans="1:13" ht="25.5" customHeight="1">
      <c r="A223" s="63" t="s">
        <v>226</v>
      </c>
      <c r="B223" s="27">
        <v>1</v>
      </c>
      <c r="C223" s="27">
        <v>0</v>
      </c>
      <c r="D223" s="27">
        <v>1</v>
      </c>
      <c r="E223" s="27">
        <v>0</v>
      </c>
      <c r="F223" s="27">
        <v>0</v>
      </c>
      <c r="G223" s="27">
        <v>0</v>
      </c>
      <c r="H223" s="27">
        <v>0</v>
      </c>
      <c r="I223" s="27">
        <v>0</v>
      </c>
      <c r="J223" s="27">
        <v>0</v>
      </c>
      <c r="K223" s="27">
        <v>1</v>
      </c>
      <c r="L223" s="27">
        <v>0</v>
      </c>
      <c r="M223" s="28">
        <v>1</v>
      </c>
    </row>
    <row r="224" spans="1:13" ht="25.5" customHeight="1" thickBot="1">
      <c r="A224" s="64" t="s">
        <v>227</v>
      </c>
      <c r="B224" s="30">
        <v>0</v>
      </c>
      <c r="C224" s="30">
        <v>1</v>
      </c>
      <c r="D224" s="30">
        <v>1</v>
      </c>
      <c r="E224" s="30">
        <v>0</v>
      </c>
      <c r="F224" s="30">
        <v>0</v>
      </c>
      <c r="G224" s="30">
        <v>0</v>
      </c>
      <c r="H224" s="30">
        <v>0</v>
      </c>
      <c r="I224" s="30">
        <v>0</v>
      </c>
      <c r="J224" s="30">
        <v>0</v>
      </c>
      <c r="K224" s="30">
        <v>0</v>
      </c>
      <c r="L224" s="30">
        <v>1</v>
      </c>
      <c r="M224" s="31">
        <v>1</v>
      </c>
    </row>
    <row r="225" spans="1:13" ht="25.5" customHeight="1" thickBot="1" thickTop="1">
      <c r="A225" s="52" t="s">
        <v>43</v>
      </c>
      <c r="B225" s="32">
        <f aca="true" t="shared" si="8" ref="B225:M225">SUM(B219:B224)</f>
        <v>26</v>
      </c>
      <c r="C225" s="32">
        <f t="shared" si="8"/>
        <v>21</v>
      </c>
      <c r="D225" s="32">
        <f t="shared" si="8"/>
        <v>47</v>
      </c>
      <c r="E225" s="32">
        <f t="shared" si="8"/>
        <v>3</v>
      </c>
      <c r="F225" s="32">
        <f t="shared" si="8"/>
        <v>1</v>
      </c>
      <c r="G225" s="32">
        <f t="shared" si="8"/>
        <v>4</v>
      </c>
      <c r="H225" s="32">
        <f t="shared" si="8"/>
        <v>5</v>
      </c>
      <c r="I225" s="32">
        <f t="shared" si="8"/>
        <v>0</v>
      </c>
      <c r="J225" s="32">
        <f t="shared" si="8"/>
        <v>5</v>
      </c>
      <c r="K225" s="32">
        <f t="shared" si="8"/>
        <v>34</v>
      </c>
      <c r="L225" s="32">
        <f t="shared" si="8"/>
        <v>22</v>
      </c>
      <c r="M225" s="33">
        <f t="shared" si="8"/>
        <v>56</v>
      </c>
    </row>
    <row r="226" spans="1:13" ht="25.5" customHeight="1" thickBot="1">
      <c r="A226" s="55" t="s">
        <v>12</v>
      </c>
      <c r="B226" s="47"/>
      <c r="C226" s="47"/>
      <c r="D226" s="47"/>
      <c r="E226" s="47"/>
      <c r="F226" s="47"/>
      <c r="G226" s="47"/>
      <c r="H226" s="47"/>
      <c r="I226" s="47"/>
      <c r="J226" s="47"/>
      <c r="K226" s="47"/>
      <c r="L226" s="47"/>
      <c r="M226" s="47"/>
    </row>
    <row r="227" spans="1:13" ht="25.5" customHeight="1">
      <c r="A227" s="49"/>
      <c r="B227" s="107" t="s">
        <v>52</v>
      </c>
      <c r="C227" s="107"/>
      <c r="D227" s="107"/>
      <c r="E227" s="107" t="s">
        <v>69</v>
      </c>
      <c r="F227" s="107"/>
      <c r="G227" s="107"/>
      <c r="H227" s="113" t="s">
        <v>94</v>
      </c>
      <c r="I227" s="113"/>
      <c r="J227" s="113"/>
      <c r="K227" s="107" t="s">
        <v>55</v>
      </c>
      <c r="L227" s="107"/>
      <c r="M227" s="111"/>
    </row>
    <row r="228" spans="1:13" ht="25.5" customHeight="1">
      <c r="A228" s="50"/>
      <c r="B228" s="38" t="s">
        <v>8</v>
      </c>
      <c r="C228" s="38" t="s">
        <v>9</v>
      </c>
      <c r="D228" s="38" t="s">
        <v>57</v>
      </c>
      <c r="E228" s="38" t="s">
        <v>8</v>
      </c>
      <c r="F228" s="38" t="s">
        <v>9</v>
      </c>
      <c r="G228" s="38" t="s">
        <v>57</v>
      </c>
      <c r="H228" s="24" t="s">
        <v>3</v>
      </c>
      <c r="I228" s="25" t="s">
        <v>4</v>
      </c>
      <c r="J228" s="25" t="s">
        <v>5</v>
      </c>
      <c r="K228" s="38" t="s">
        <v>8</v>
      </c>
      <c r="L228" s="38" t="s">
        <v>9</v>
      </c>
      <c r="M228" s="39" t="s">
        <v>57</v>
      </c>
    </row>
    <row r="229" spans="1:13" ht="25.5" customHeight="1">
      <c r="A229" s="63" t="s">
        <v>192</v>
      </c>
      <c r="B229" s="27">
        <v>14</v>
      </c>
      <c r="C229" s="27">
        <v>25</v>
      </c>
      <c r="D229" s="27">
        <v>39</v>
      </c>
      <c r="E229" s="27">
        <v>7</v>
      </c>
      <c r="F229" s="27">
        <v>5</v>
      </c>
      <c r="G229" s="27">
        <v>12</v>
      </c>
      <c r="H229" s="27">
        <v>1</v>
      </c>
      <c r="I229" s="27">
        <v>1</v>
      </c>
      <c r="J229" s="27">
        <v>2</v>
      </c>
      <c r="K229" s="27">
        <v>22</v>
      </c>
      <c r="L229" s="27">
        <v>31</v>
      </c>
      <c r="M229" s="28">
        <v>53</v>
      </c>
    </row>
    <row r="230" spans="1:13" ht="25.5" customHeight="1" thickBot="1">
      <c r="A230" s="64" t="s">
        <v>193</v>
      </c>
      <c r="B230" s="30">
        <v>112</v>
      </c>
      <c r="C230" s="30">
        <v>131</v>
      </c>
      <c r="D230" s="30">
        <v>243</v>
      </c>
      <c r="E230" s="30">
        <v>22</v>
      </c>
      <c r="F230" s="30">
        <v>7</v>
      </c>
      <c r="G230" s="30">
        <v>29</v>
      </c>
      <c r="H230" s="30">
        <v>14</v>
      </c>
      <c r="I230" s="30">
        <v>5</v>
      </c>
      <c r="J230" s="30">
        <v>19</v>
      </c>
      <c r="K230" s="30">
        <v>148</v>
      </c>
      <c r="L230" s="30">
        <v>143</v>
      </c>
      <c r="M230" s="31">
        <v>291</v>
      </c>
    </row>
    <row r="231" spans="1:13" ht="25.5" customHeight="1" thickBot="1" thickTop="1">
      <c r="A231" s="52" t="s">
        <v>43</v>
      </c>
      <c r="B231" s="32">
        <f>SUM(B229:B230)</f>
        <v>126</v>
      </c>
      <c r="C231" s="32">
        <f aca="true" t="shared" si="9" ref="C231:M231">SUM(C229:C230)</f>
        <v>156</v>
      </c>
      <c r="D231" s="32">
        <f t="shared" si="9"/>
        <v>282</v>
      </c>
      <c r="E231" s="32">
        <f t="shared" si="9"/>
        <v>29</v>
      </c>
      <c r="F231" s="32">
        <f t="shared" si="9"/>
        <v>12</v>
      </c>
      <c r="G231" s="32">
        <f t="shared" si="9"/>
        <v>41</v>
      </c>
      <c r="H231" s="32">
        <f t="shared" si="9"/>
        <v>15</v>
      </c>
      <c r="I231" s="32">
        <f t="shared" si="9"/>
        <v>6</v>
      </c>
      <c r="J231" s="32">
        <f t="shared" si="9"/>
        <v>21</v>
      </c>
      <c r="K231" s="32">
        <f t="shared" si="9"/>
        <v>170</v>
      </c>
      <c r="L231" s="32">
        <f t="shared" si="9"/>
        <v>174</v>
      </c>
      <c r="M231" s="33">
        <f t="shared" si="9"/>
        <v>344</v>
      </c>
    </row>
    <row r="232" spans="1:13" ht="25.5" customHeight="1" thickBot="1">
      <c r="A232" s="55" t="s">
        <v>63</v>
      </c>
      <c r="B232" s="47"/>
      <c r="C232" s="47"/>
      <c r="D232" s="47"/>
      <c r="E232" s="47"/>
      <c r="F232" s="47"/>
      <c r="G232" s="47"/>
      <c r="H232" s="47"/>
      <c r="I232" s="47"/>
      <c r="J232" s="47"/>
      <c r="K232" s="47"/>
      <c r="L232" s="47"/>
      <c r="M232" s="47"/>
    </row>
    <row r="233" spans="1:13" ht="25.5" customHeight="1">
      <c r="A233" s="49"/>
      <c r="B233" s="107" t="s">
        <v>52</v>
      </c>
      <c r="C233" s="107"/>
      <c r="D233" s="107"/>
      <c r="E233" s="107" t="s">
        <v>69</v>
      </c>
      <c r="F233" s="107"/>
      <c r="G233" s="107"/>
      <c r="H233" s="113" t="s">
        <v>94</v>
      </c>
      <c r="I233" s="113"/>
      <c r="J233" s="113"/>
      <c r="K233" s="107" t="s">
        <v>55</v>
      </c>
      <c r="L233" s="107"/>
      <c r="M233" s="111"/>
    </row>
    <row r="234" spans="1:13" ht="25.5" customHeight="1">
      <c r="A234" s="50"/>
      <c r="B234" s="38" t="s">
        <v>8</v>
      </c>
      <c r="C234" s="38" t="s">
        <v>9</v>
      </c>
      <c r="D234" s="38" t="s">
        <v>57</v>
      </c>
      <c r="E234" s="38" t="s">
        <v>53</v>
      </c>
      <c r="F234" s="38" t="s">
        <v>9</v>
      </c>
      <c r="G234" s="38" t="s">
        <v>59</v>
      </c>
      <c r="H234" s="24" t="s">
        <v>3</v>
      </c>
      <c r="I234" s="25" t="s">
        <v>4</v>
      </c>
      <c r="J234" s="25" t="s">
        <v>5</v>
      </c>
      <c r="K234" s="38" t="s">
        <v>53</v>
      </c>
      <c r="L234" s="38" t="s">
        <v>9</v>
      </c>
      <c r="M234" s="39" t="s">
        <v>59</v>
      </c>
    </row>
    <row r="235" spans="1:13" ht="25.5" customHeight="1">
      <c r="A235" s="5" t="s">
        <v>194</v>
      </c>
      <c r="B235" s="27">
        <v>6</v>
      </c>
      <c r="C235" s="27">
        <v>15</v>
      </c>
      <c r="D235" s="27">
        <v>21</v>
      </c>
      <c r="E235" s="27">
        <v>1</v>
      </c>
      <c r="F235" s="27">
        <v>0</v>
      </c>
      <c r="G235" s="27">
        <v>1</v>
      </c>
      <c r="H235" s="27">
        <v>2</v>
      </c>
      <c r="I235" s="27">
        <v>0</v>
      </c>
      <c r="J235" s="27">
        <v>2</v>
      </c>
      <c r="K235" s="27">
        <v>9</v>
      </c>
      <c r="L235" s="27">
        <v>15</v>
      </c>
      <c r="M235" s="28">
        <v>24</v>
      </c>
    </row>
    <row r="236" spans="1:13" ht="25.5" customHeight="1">
      <c r="A236" s="5" t="s">
        <v>195</v>
      </c>
      <c r="B236" s="27">
        <v>2</v>
      </c>
      <c r="C236" s="27">
        <v>0</v>
      </c>
      <c r="D236" s="27">
        <v>2</v>
      </c>
      <c r="E236" s="27">
        <v>2</v>
      </c>
      <c r="F236" s="27">
        <v>0</v>
      </c>
      <c r="G236" s="27">
        <v>2</v>
      </c>
      <c r="H236" s="27">
        <v>0</v>
      </c>
      <c r="I236" s="27">
        <v>0</v>
      </c>
      <c r="J236" s="27">
        <v>0</v>
      </c>
      <c r="K236" s="27">
        <v>4</v>
      </c>
      <c r="L236" s="27">
        <v>0</v>
      </c>
      <c r="M236" s="28">
        <v>4</v>
      </c>
    </row>
    <row r="237" spans="1:13" ht="25.5" customHeight="1">
      <c r="A237" s="5" t="s">
        <v>196</v>
      </c>
      <c r="B237" s="27">
        <v>1</v>
      </c>
      <c r="C237" s="27">
        <v>0</v>
      </c>
      <c r="D237" s="27">
        <v>1</v>
      </c>
      <c r="E237" s="27">
        <v>1</v>
      </c>
      <c r="F237" s="27">
        <v>0</v>
      </c>
      <c r="G237" s="27">
        <v>1</v>
      </c>
      <c r="H237" s="27">
        <v>0</v>
      </c>
      <c r="I237" s="27">
        <v>0</v>
      </c>
      <c r="J237" s="27">
        <v>0</v>
      </c>
      <c r="K237" s="27">
        <v>2</v>
      </c>
      <c r="L237" s="27">
        <v>0</v>
      </c>
      <c r="M237" s="28">
        <v>2</v>
      </c>
    </row>
    <row r="238" spans="1:13" ht="25.5" customHeight="1">
      <c r="A238" s="5" t="s">
        <v>197</v>
      </c>
      <c r="B238" s="27">
        <v>0</v>
      </c>
      <c r="C238" s="27">
        <v>1</v>
      </c>
      <c r="D238" s="27">
        <v>1</v>
      </c>
      <c r="E238" s="27">
        <v>0</v>
      </c>
      <c r="F238" s="27">
        <v>1</v>
      </c>
      <c r="G238" s="27">
        <v>1</v>
      </c>
      <c r="H238" s="27">
        <v>0</v>
      </c>
      <c r="I238" s="27">
        <v>0</v>
      </c>
      <c r="J238" s="27">
        <v>0</v>
      </c>
      <c r="K238" s="27">
        <v>0</v>
      </c>
      <c r="L238" s="27">
        <v>2</v>
      </c>
      <c r="M238" s="28">
        <v>2</v>
      </c>
    </row>
    <row r="239" spans="1:13" ht="25.5" customHeight="1">
      <c r="A239" s="5" t="s">
        <v>198</v>
      </c>
      <c r="B239" s="27">
        <v>3</v>
      </c>
      <c r="C239" s="27">
        <v>0</v>
      </c>
      <c r="D239" s="27">
        <v>3</v>
      </c>
      <c r="E239" s="27">
        <v>1</v>
      </c>
      <c r="F239" s="27">
        <v>0</v>
      </c>
      <c r="G239" s="27">
        <v>1</v>
      </c>
      <c r="H239" s="27">
        <v>0</v>
      </c>
      <c r="I239" s="27">
        <v>0</v>
      </c>
      <c r="J239" s="27">
        <v>0</v>
      </c>
      <c r="K239" s="27">
        <v>4</v>
      </c>
      <c r="L239" s="27">
        <v>0</v>
      </c>
      <c r="M239" s="28">
        <v>4</v>
      </c>
    </row>
    <row r="240" spans="1:13" ht="25.5" customHeight="1">
      <c r="A240" s="5" t="s">
        <v>199</v>
      </c>
      <c r="B240" s="27">
        <v>20</v>
      </c>
      <c r="C240" s="27">
        <v>12</v>
      </c>
      <c r="D240" s="27">
        <v>32</v>
      </c>
      <c r="E240" s="27">
        <v>4</v>
      </c>
      <c r="F240" s="27">
        <v>1</v>
      </c>
      <c r="G240" s="27">
        <v>5</v>
      </c>
      <c r="H240" s="27">
        <v>1</v>
      </c>
      <c r="I240" s="27">
        <v>2</v>
      </c>
      <c r="J240" s="27">
        <v>3</v>
      </c>
      <c r="K240" s="27">
        <v>25</v>
      </c>
      <c r="L240" s="27">
        <v>15</v>
      </c>
      <c r="M240" s="28">
        <v>40</v>
      </c>
    </row>
    <row r="241" spans="1:13" ht="25.5" customHeight="1">
      <c r="A241" s="5" t="s">
        <v>216</v>
      </c>
      <c r="B241" s="27">
        <v>2</v>
      </c>
      <c r="C241" s="27">
        <v>0</v>
      </c>
      <c r="D241" s="27">
        <v>2</v>
      </c>
      <c r="E241" s="27">
        <v>1</v>
      </c>
      <c r="F241" s="27">
        <v>0</v>
      </c>
      <c r="G241" s="27">
        <v>1</v>
      </c>
      <c r="H241" s="27">
        <v>0</v>
      </c>
      <c r="I241" s="27">
        <v>0</v>
      </c>
      <c r="J241" s="27">
        <v>0</v>
      </c>
      <c r="K241" s="27">
        <v>3</v>
      </c>
      <c r="L241" s="27">
        <v>0</v>
      </c>
      <c r="M241" s="28">
        <v>3</v>
      </c>
    </row>
    <row r="242" spans="1:13" ht="25.5" customHeight="1">
      <c r="A242" s="5" t="s">
        <v>234</v>
      </c>
      <c r="B242" s="27">
        <v>0</v>
      </c>
      <c r="C242" s="27">
        <v>1</v>
      </c>
      <c r="D242" s="27">
        <v>1</v>
      </c>
      <c r="E242" s="27">
        <v>0</v>
      </c>
      <c r="F242" s="27">
        <v>0</v>
      </c>
      <c r="G242" s="27">
        <v>0</v>
      </c>
      <c r="H242" s="27">
        <v>0</v>
      </c>
      <c r="I242" s="27">
        <v>0</v>
      </c>
      <c r="J242" s="27">
        <v>0</v>
      </c>
      <c r="K242" s="27">
        <v>0</v>
      </c>
      <c r="L242" s="27">
        <v>1</v>
      </c>
      <c r="M242" s="28">
        <v>1</v>
      </c>
    </row>
    <row r="243" spans="1:13" ht="25.5" customHeight="1">
      <c r="A243" s="5" t="s">
        <v>200</v>
      </c>
      <c r="B243" s="27">
        <v>1</v>
      </c>
      <c r="C243" s="27">
        <v>1</v>
      </c>
      <c r="D243" s="27">
        <v>2</v>
      </c>
      <c r="E243" s="27">
        <v>2</v>
      </c>
      <c r="F243" s="27">
        <v>2</v>
      </c>
      <c r="G243" s="27">
        <v>4</v>
      </c>
      <c r="H243" s="27">
        <v>0</v>
      </c>
      <c r="I243" s="27">
        <v>0</v>
      </c>
      <c r="J243" s="27">
        <v>0</v>
      </c>
      <c r="K243" s="27">
        <v>3</v>
      </c>
      <c r="L243" s="27">
        <v>3</v>
      </c>
      <c r="M243" s="28">
        <v>6</v>
      </c>
    </row>
    <row r="244" spans="1:13" ht="25.5" customHeight="1">
      <c r="A244" s="5" t="s">
        <v>201</v>
      </c>
      <c r="B244" s="27">
        <v>0</v>
      </c>
      <c r="C244" s="27">
        <v>2</v>
      </c>
      <c r="D244" s="27">
        <v>2</v>
      </c>
      <c r="E244" s="27">
        <v>0</v>
      </c>
      <c r="F244" s="27">
        <v>1</v>
      </c>
      <c r="G244" s="27">
        <v>1</v>
      </c>
      <c r="H244" s="27">
        <v>1</v>
      </c>
      <c r="I244" s="27">
        <v>0</v>
      </c>
      <c r="J244" s="27">
        <v>1</v>
      </c>
      <c r="K244" s="27">
        <v>1</v>
      </c>
      <c r="L244" s="27">
        <v>3</v>
      </c>
      <c r="M244" s="28">
        <v>4</v>
      </c>
    </row>
    <row r="245" spans="1:13" ht="25.5" customHeight="1">
      <c r="A245" s="5" t="s">
        <v>202</v>
      </c>
      <c r="B245" s="27">
        <v>0</v>
      </c>
      <c r="C245" s="27">
        <v>1</v>
      </c>
      <c r="D245" s="27">
        <v>1</v>
      </c>
      <c r="E245" s="27">
        <v>0</v>
      </c>
      <c r="F245" s="27">
        <v>0</v>
      </c>
      <c r="G245" s="27">
        <v>0</v>
      </c>
      <c r="H245" s="27">
        <v>0</v>
      </c>
      <c r="I245" s="27">
        <v>0</v>
      </c>
      <c r="J245" s="27">
        <v>0</v>
      </c>
      <c r="K245" s="27">
        <v>0</v>
      </c>
      <c r="L245" s="27">
        <v>1</v>
      </c>
      <c r="M245" s="28">
        <v>1</v>
      </c>
    </row>
    <row r="246" spans="1:13" ht="25.5" customHeight="1">
      <c r="A246" s="5" t="s">
        <v>203</v>
      </c>
      <c r="B246" s="27">
        <v>5</v>
      </c>
      <c r="C246" s="27">
        <v>2</v>
      </c>
      <c r="D246" s="27">
        <v>7</v>
      </c>
      <c r="E246" s="27">
        <v>1</v>
      </c>
      <c r="F246" s="27">
        <v>0</v>
      </c>
      <c r="G246" s="27">
        <v>1</v>
      </c>
      <c r="H246" s="27">
        <v>0</v>
      </c>
      <c r="I246" s="27">
        <v>0</v>
      </c>
      <c r="J246" s="27">
        <v>0</v>
      </c>
      <c r="K246" s="27">
        <v>6</v>
      </c>
      <c r="L246" s="27">
        <v>2</v>
      </c>
      <c r="M246" s="28">
        <v>8</v>
      </c>
    </row>
    <row r="247" spans="1:13" ht="25.5" customHeight="1">
      <c r="A247" s="5" t="s">
        <v>204</v>
      </c>
      <c r="B247" s="27">
        <v>1</v>
      </c>
      <c r="C247" s="27">
        <v>2</v>
      </c>
      <c r="D247" s="27">
        <v>3</v>
      </c>
      <c r="E247" s="27">
        <v>0</v>
      </c>
      <c r="F247" s="27">
        <v>0</v>
      </c>
      <c r="G247" s="27">
        <v>0</v>
      </c>
      <c r="H247" s="27">
        <v>0</v>
      </c>
      <c r="I247" s="27">
        <v>0</v>
      </c>
      <c r="J247" s="27">
        <v>0</v>
      </c>
      <c r="K247" s="27">
        <v>1</v>
      </c>
      <c r="L247" s="27">
        <v>2</v>
      </c>
      <c r="M247" s="28">
        <v>3</v>
      </c>
    </row>
    <row r="248" spans="1:13" ht="25.5" customHeight="1">
      <c r="A248" s="5" t="s">
        <v>205</v>
      </c>
      <c r="B248" s="27">
        <v>5</v>
      </c>
      <c r="C248" s="27">
        <v>4</v>
      </c>
      <c r="D248" s="27">
        <v>9</v>
      </c>
      <c r="E248" s="27">
        <v>2</v>
      </c>
      <c r="F248" s="27">
        <v>0</v>
      </c>
      <c r="G248" s="27">
        <v>2</v>
      </c>
      <c r="H248" s="27">
        <v>1</v>
      </c>
      <c r="I248" s="27">
        <v>0</v>
      </c>
      <c r="J248" s="27">
        <v>1</v>
      </c>
      <c r="K248" s="27">
        <v>8</v>
      </c>
      <c r="L248" s="27">
        <v>4</v>
      </c>
      <c r="M248" s="28">
        <v>12</v>
      </c>
    </row>
    <row r="249" spans="1:13" ht="25.5" customHeight="1">
      <c r="A249" s="5" t="s">
        <v>206</v>
      </c>
      <c r="B249" s="27">
        <v>4</v>
      </c>
      <c r="C249" s="27">
        <v>0</v>
      </c>
      <c r="D249" s="27">
        <v>4</v>
      </c>
      <c r="E249" s="27">
        <v>0</v>
      </c>
      <c r="F249" s="27">
        <v>0</v>
      </c>
      <c r="G249" s="27">
        <v>0</v>
      </c>
      <c r="H249" s="27">
        <v>0</v>
      </c>
      <c r="I249" s="27">
        <v>0</v>
      </c>
      <c r="J249" s="27">
        <v>0</v>
      </c>
      <c r="K249" s="27">
        <v>4</v>
      </c>
      <c r="L249" s="27">
        <v>0</v>
      </c>
      <c r="M249" s="28">
        <v>4</v>
      </c>
    </row>
    <row r="250" spans="1:13" ht="25.5" customHeight="1">
      <c r="A250" s="5" t="s">
        <v>207</v>
      </c>
      <c r="B250" s="27">
        <v>4</v>
      </c>
      <c r="C250" s="27">
        <v>2</v>
      </c>
      <c r="D250" s="27">
        <v>6</v>
      </c>
      <c r="E250" s="27">
        <v>0</v>
      </c>
      <c r="F250" s="27">
        <v>0</v>
      </c>
      <c r="G250" s="27">
        <v>0</v>
      </c>
      <c r="H250" s="27">
        <v>0</v>
      </c>
      <c r="I250" s="27">
        <v>0</v>
      </c>
      <c r="J250" s="27">
        <v>0</v>
      </c>
      <c r="K250" s="27">
        <v>4</v>
      </c>
      <c r="L250" s="27">
        <v>2</v>
      </c>
      <c r="M250" s="28">
        <v>6</v>
      </c>
    </row>
    <row r="251" spans="1:13" ht="25.5" customHeight="1">
      <c r="A251" s="12" t="s">
        <v>237</v>
      </c>
      <c r="B251" s="103">
        <v>0</v>
      </c>
      <c r="C251" s="103">
        <v>1</v>
      </c>
      <c r="D251" s="103">
        <v>1</v>
      </c>
      <c r="E251" s="103">
        <v>0</v>
      </c>
      <c r="F251" s="103">
        <v>0</v>
      </c>
      <c r="G251" s="103">
        <v>0</v>
      </c>
      <c r="H251" s="103">
        <v>0</v>
      </c>
      <c r="I251" s="103">
        <v>0</v>
      </c>
      <c r="J251" s="103">
        <v>0</v>
      </c>
      <c r="K251" s="103">
        <v>0</v>
      </c>
      <c r="L251" s="103">
        <v>1</v>
      </c>
      <c r="M251" s="104">
        <v>1</v>
      </c>
    </row>
    <row r="252" spans="1:13" ht="25.5" customHeight="1" thickBot="1">
      <c r="A252" s="6" t="s">
        <v>217</v>
      </c>
      <c r="B252" s="30">
        <v>1</v>
      </c>
      <c r="C252" s="30">
        <v>0</v>
      </c>
      <c r="D252" s="30">
        <v>1</v>
      </c>
      <c r="E252" s="30">
        <v>0</v>
      </c>
      <c r="F252" s="30">
        <v>0</v>
      </c>
      <c r="G252" s="30">
        <v>0</v>
      </c>
      <c r="H252" s="30">
        <v>0</v>
      </c>
      <c r="I252" s="30">
        <v>0</v>
      </c>
      <c r="J252" s="30">
        <v>0</v>
      </c>
      <c r="K252" s="30">
        <v>1</v>
      </c>
      <c r="L252" s="30">
        <v>0</v>
      </c>
      <c r="M252" s="31">
        <v>1</v>
      </c>
    </row>
    <row r="253" spans="1:13" ht="25.5" customHeight="1" thickBot="1" thickTop="1">
      <c r="A253" s="52" t="s">
        <v>43</v>
      </c>
      <c r="B253" s="32">
        <f aca="true" t="shared" si="10" ref="B253:M253">SUM(B235:B252)</f>
        <v>55</v>
      </c>
      <c r="C253" s="32">
        <f t="shared" si="10"/>
        <v>44</v>
      </c>
      <c r="D253" s="32">
        <f t="shared" si="10"/>
        <v>99</v>
      </c>
      <c r="E253" s="32">
        <f t="shared" si="10"/>
        <v>15</v>
      </c>
      <c r="F253" s="32">
        <f t="shared" si="10"/>
        <v>5</v>
      </c>
      <c r="G253" s="32">
        <f t="shared" si="10"/>
        <v>20</v>
      </c>
      <c r="H253" s="32">
        <f t="shared" si="10"/>
        <v>5</v>
      </c>
      <c r="I253" s="32">
        <f t="shared" si="10"/>
        <v>2</v>
      </c>
      <c r="J253" s="32">
        <f t="shared" si="10"/>
        <v>7</v>
      </c>
      <c r="K253" s="32">
        <f t="shared" si="10"/>
        <v>75</v>
      </c>
      <c r="L253" s="32">
        <f t="shared" si="10"/>
        <v>51</v>
      </c>
      <c r="M253" s="33">
        <f t="shared" si="10"/>
        <v>126</v>
      </c>
    </row>
    <row r="254" spans="1:13" ht="25.5" customHeight="1">
      <c r="A254" s="65"/>
      <c r="B254" s="66"/>
      <c r="C254" s="66"/>
      <c r="D254" s="66"/>
      <c r="E254" s="66"/>
      <c r="F254" s="66"/>
      <c r="G254" s="66"/>
      <c r="H254" s="66"/>
      <c r="I254" s="66"/>
      <c r="J254" s="66"/>
      <c r="K254" s="66"/>
      <c r="L254" s="66"/>
      <c r="M254" s="66"/>
    </row>
    <row r="255" spans="1:10" ht="25.5" customHeight="1" thickBot="1">
      <c r="A255" s="54" t="s">
        <v>64</v>
      </c>
      <c r="B255" s="67"/>
      <c r="C255" s="68"/>
      <c r="D255" s="67"/>
      <c r="E255" s="68"/>
      <c r="G255" s="46"/>
      <c r="H255" s="46"/>
      <c r="J255" s="46"/>
    </row>
    <row r="256" spans="1:11" ht="25.5" customHeight="1">
      <c r="A256" s="69"/>
      <c r="B256" s="108" t="s">
        <v>13</v>
      </c>
      <c r="C256" s="109"/>
      <c r="D256" s="109"/>
      <c r="E256" s="109"/>
      <c r="F256" s="109"/>
      <c r="G256" s="109"/>
      <c r="H256" s="109"/>
      <c r="I256" s="110"/>
      <c r="J256" s="108" t="s">
        <v>14</v>
      </c>
      <c r="K256" s="134"/>
    </row>
    <row r="257" spans="1:11" ht="41.25" customHeight="1">
      <c r="A257" s="70"/>
      <c r="B257" s="71" t="s">
        <v>211</v>
      </c>
      <c r="C257" s="72" t="s">
        <v>15</v>
      </c>
      <c r="D257" s="71" t="s">
        <v>68</v>
      </c>
      <c r="E257" s="72" t="s">
        <v>15</v>
      </c>
      <c r="F257" s="71" t="s">
        <v>212</v>
      </c>
      <c r="G257" s="72" t="s">
        <v>15</v>
      </c>
      <c r="H257" s="71" t="s">
        <v>2</v>
      </c>
      <c r="I257" s="72" t="s">
        <v>15</v>
      </c>
      <c r="J257" s="71" t="s">
        <v>2</v>
      </c>
      <c r="K257" s="73" t="s">
        <v>15</v>
      </c>
    </row>
    <row r="258" spans="1:11" ht="25.5" customHeight="1">
      <c r="A258" s="74" t="s">
        <v>16</v>
      </c>
      <c r="B258" s="75">
        <v>1250</v>
      </c>
      <c r="C258" s="76"/>
      <c r="D258" s="75">
        <v>236</v>
      </c>
      <c r="E258" s="76"/>
      <c r="F258" s="76"/>
      <c r="G258" s="75"/>
      <c r="H258" s="75">
        <f>B258+D258+F258</f>
        <v>1486</v>
      </c>
      <c r="I258" s="76"/>
      <c r="J258" s="75">
        <v>18631</v>
      </c>
      <c r="K258" s="77"/>
    </row>
    <row r="259" spans="1:11" ht="25.5" customHeight="1">
      <c r="A259" s="74" t="s">
        <v>17</v>
      </c>
      <c r="B259" s="75">
        <v>1484</v>
      </c>
      <c r="C259" s="78">
        <f aca="true" t="shared" si="11" ref="C259:C283">B259/B258</f>
        <v>1.1872</v>
      </c>
      <c r="D259" s="75">
        <v>393</v>
      </c>
      <c r="E259" s="78">
        <f aca="true" t="shared" si="12" ref="E259:E285">D259/D258</f>
        <v>1.6652542372881356</v>
      </c>
      <c r="F259" s="76"/>
      <c r="G259" s="75"/>
      <c r="H259" s="75">
        <f aca="true" t="shared" si="13" ref="H259:H285">B259+D259+F259</f>
        <v>1877</v>
      </c>
      <c r="I259" s="78">
        <f aca="true" t="shared" si="14" ref="I259:I285">H259/H258</f>
        <v>1.2631224764468372</v>
      </c>
      <c r="J259" s="75">
        <v>22154</v>
      </c>
      <c r="K259" s="79">
        <f aca="true" t="shared" si="15" ref="K259:K285">J259/J258</f>
        <v>1.1890934464065268</v>
      </c>
    </row>
    <row r="260" spans="1:11" ht="25.5" customHeight="1">
      <c r="A260" s="74" t="s">
        <v>18</v>
      </c>
      <c r="B260" s="75">
        <v>1644</v>
      </c>
      <c r="C260" s="78">
        <f t="shared" si="11"/>
        <v>1.1078167115902966</v>
      </c>
      <c r="D260" s="75">
        <v>426</v>
      </c>
      <c r="E260" s="78">
        <f t="shared" si="12"/>
        <v>1.083969465648855</v>
      </c>
      <c r="F260" s="76"/>
      <c r="G260" s="75"/>
      <c r="H260" s="75">
        <f t="shared" si="13"/>
        <v>2070</v>
      </c>
      <c r="I260" s="78">
        <f t="shared" si="14"/>
        <v>1.1028236547682473</v>
      </c>
      <c r="J260" s="75">
        <v>25643</v>
      </c>
      <c r="K260" s="79">
        <f t="shared" si="15"/>
        <v>1.1574884896632662</v>
      </c>
    </row>
    <row r="261" spans="1:11" ht="25.5" customHeight="1">
      <c r="A261" s="74" t="s">
        <v>19</v>
      </c>
      <c r="B261" s="75">
        <v>1992</v>
      </c>
      <c r="C261" s="78">
        <f t="shared" si="11"/>
        <v>1.2116788321167884</v>
      </c>
      <c r="D261" s="75">
        <v>779</v>
      </c>
      <c r="E261" s="78">
        <f t="shared" si="12"/>
        <v>1.8286384976525822</v>
      </c>
      <c r="F261" s="76"/>
      <c r="G261" s="75"/>
      <c r="H261" s="75">
        <f t="shared" si="13"/>
        <v>2771</v>
      </c>
      <c r="I261" s="78">
        <f t="shared" si="14"/>
        <v>1.338647342995169</v>
      </c>
      <c r="J261" s="75">
        <v>31251</v>
      </c>
      <c r="K261" s="79">
        <f t="shared" si="15"/>
        <v>1.2186951604726437</v>
      </c>
    </row>
    <row r="262" spans="1:11" ht="25.5" customHeight="1">
      <c r="A262" s="74" t="s">
        <v>20</v>
      </c>
      <c r="B262" s="75">
        <v>2301</v>
      </c>
      <c r="C262" s="78">
        <f t="shared" si="11"/>
        <v>1.1551204819277108</v>
      </c>
      <c r="D262" s="75">
        <v>1194</v>
      </c>
      <c r="E262" s="78">
        <f t="shared" si="12"/>
        <v>1.532734274711168</v>
      </c>
      <c r="F262" s="76"/>
      <c r="G262" s="75"/>
      <c r="H262" s="75">
        <f t="shared" si="13"/>
        <v>3495</v>
      </c>
      <c r="I262" s="78">
        <f t="shared" si="14"/>
        <v>1.261277517141826</v>
      </c>
      <c r="J262" s="75">
        <v>41347</v>
      </c>
      <c r="K262" s="79">
        <f t="shared" si="15"/>
        <v>1.3230616620268152</v>
      </c>
    </row>
    <row r="263" spans="1:11" ht="25.5" customHeight="1">
      <c r="A263" s="74" t="s">
        <v>21</v>
      </c>
      <c r="B263" s="75">
        <v>2651</v>
      </c>
      <c r="C263" s="78">
        <f t="shared" si="11"/>
        <v>1.1521077792264234</v>
      </c>
      <c r="D263" s="75">
        <v>1041</v>
      </c>
      <c r="E263" s="78">
        <f t="shared" si="12"/>
        <v>0.871859296482412</v>
      </c>
      <c r="F263" s="76"/>
      <c r="G263" s="75"/>
      <c r="H263" s="75">
        <f t="shared" si="13"/>
        <v>3692</v>
      </c>
      <c r="I263" s="78">
        <f t="shared" si="14"/>
        <v>1.0563662374821172</v>
      </c>
      <c r="J263" s="75">
        <v>45066</v>
      </c>
      <c r="K263" s="79">
        <f t="shared" si="15"/>
        <v>1.0899460662200402</v>
      </c>
    </row>
    <row r="264" spans="1:11" ht="25.5" customHeight="1">
      <c r="A264" s="74" t="s">
        <v>22</v>
      </c>
      <c r="B264" s="75">
        <v>2859</v>
      </c>
      <c r="C264" s="78">
        <f t="shared" si="11"/>
        <v>1.0784609581290079</v>
      </c>
      <c r="D264" s="75">
        <v>1023</v>
      </c>
      <c r="E264" s="78">
        <f t="shared" si="12"/>
        <v>0.9827089337175793</v>
      </c>
      <c r="F264" s="76"/>
      <c r="G264" s="75"/>
      <c r="H264" s="75">
        <f t="shared" si="13"/>
        <v>3882</v>
      </c>
      <c r="I264" s="78">
        <f t="shared" si="14"/>
        <v>1.051462621885157</v>
      </c>
      <c r="J264" s="75">
        <v>48561</v>
      </c>
      <c r="K264" s="79">
        <f t="shared" si="15"/>
        <v>1.0775529223805085</v>
      </c>
    </row>
    <row r="265" spans="1:11" ht="25.5" customHeight="1">
      <c r="A265" s="74" t="s">
        <v>23</v>
      </c>
      <c r="B265" s="75">
        <v>2982</v>
      </c>
      <c r="C265" s="78">
        <f t="shared" si="11"/>
        <v>1.04302203567681</v>
      </c>
      <c r="D265" s="75">
        <v>920</v>
      </c>
      <c r="E265" s="78">
        <f t="shared" si="12"/>
        <v>0.8993157380254154</v>
      </c>
      <c r="F265" s="76"/>
      <c r="G265" s="75"/>
      <c r="H265" s="75">
        <f t="shared" si="13"/>
        <v>3902</v>
      </c>
      <c r="I265" s="78">
        <f t="shared" si="14"/>
        <v>1.0051519835136526</v>
      </c>
      <c r="J265" s="75">
        <v>52405</v>
      </c>
      <c r="K265" s="79">
        <f t="shared" si="15"/>
        <v>1.079158172195795</v>
      </c>
    </row>
    <row r="266" spans="1:11" ht="25.5" customHeight="1">
      <c r="A266" s="74" t="s">
        <v>24</v>
      </c>
      <c r="B266" s="75">
        <v>3126</v>
      </c>
      <c r="C266" s="78">
        <f t="shared" si="11"/>
        <v>1.0482897384305836</v>
      </c>
      <c r="D266" s="75">
        <v>779</v>
      </c>
      <c r="E266" s="78">
        <f t="shared" si="12"/>
        <v>0.8467391304347827</v>
      </c>
      <c r="F266" s="76"/>
      <c r="G266" s="75"/>
      <c r="H266" s="75">
        <f t="shared" si="13"/>
        <v>3905</v>
      </c>
      <c r="I266" s="78">
        <f t="shared" si="14"/>
        <v>1.0007688364941056</v>
      </c>
      <c r="J266" s="75">
        <v>53787</v>
      </c>
      <c r="K266" s="79">
        <f t="shared" si="15"/>
        <v>1.0263715294342144</v>
      </c>
    </row>
    <row r="267" spans="1:11" ht="25.5" customHeight="1">
      <c r="A267" s="74" t="s">
        <v>25</v>
      </c>
      <c r="B267" s="75">
        <v>3063</v>
      </c>
      <c r="C267" s="78">
        <f t="shared" si="11"/>
        <v>0.9798464491362764</v>
      </c>
      <c r="D267" s="75">
        <v>715</v>
      </c>
      <c r="E267" s="78">
        <f t="shared" si="12"/>
        <v>0.9178433889602053</v>
      </c>
      <c r="F267" s="76"/>
      <c r="G267" s="75"/>
      <c r="H267" s="75">
        <f t="shared" si="13"/>
        <v>3778</v>
      </c>
      <c r="I267" s="78">
        <f t="shared" si="14"/>
        <v>0.9674775928297055</v>
      </c>
      <c r="J267" s="75">
        <v>53847</v>
      </c>
      <c r="K267" s="79">
        <f t="shared" si="15"/>
        <v>1.0011155111829997</v>
      </c>
    </row>
    <row r="268" spans="1:11" ht="25.5" customHeight="1">
      <c r="A268" s="74" t="s">
        <v>26</v>
      </c>
      <c r="B268" s="75">
        <v>3112</v>
      </c>
      <c r="C268" s="78">
        <f t="shared" si="11"/>
        <v>1.0159973881815214</v>
      </c>
      <c r="D268" s="75">
        <v>728</v>
      </c>
      <c r="E268" s="78">
        <f t="shared" si="12"/>
        <v>1.018181818181818</v>
      </c>
      <c r="F268" s="76"/>
      <c r="G268" s="75"/>
      <c r="H268" s="75">
        <f t="shared" si="13"/>
        <v>3840</v>
      </c>
      <c r="I268" s="78">
        <f t="shared" si="14"/>
        <v>1.0164107993647433</v>
      </c>
      <c r="J268" s="75">
        <v>52921</v>
      </c>
      <c r="K268" s="79">
        <f t="shared" si="15"/>
        <v>0.9828031273794269</v>
      </c>
    </row>
    <row r="269" spans="1:11" ht="25.5" customHeight="1">
      <c r="A269" s="74" t="s">
        <v>27</v>
      </c>
      <c r="B269" s="75">
        <v>3201</v>
      </c>
      <c r="C269" s="78">
        <f t="shared" si="11"/>
        <v>1.0285989717223651</v>
      </c>
      <c r="D269" s="75">
        <v>677</v>
      </c>
      <c r="E269" s="78">
        <f t="shared" si="12"/>
        <v>0.929945054945055</v>
      </c>
      <c r="F269" s="76"/>
      <c r="G269" s="75"/>
      <c r="H269" s="75">
        <f t="shared" si="13"/>
        <v>3878</v>
      </c>
      <c r="I269" s="78">
        <f t="shared" si="14"/>
        <v>1.0098958333333334</v>
      </c>
      <c r="J269" s="75">
        <v>51047</v>
      </c>
      <c r="K269" s="79">
        <f t="shared" si="15"/>
        <v>0.964588726592468</v>
      </c>
    </row>
    <row r="270" spans="1:11" ht="25.5" customHeight="1">
      <c r="A270" s="74" t="s">
        <v>28</v>
      </c>
      <c r="B270" s="75">
        <v>3349</v>
      </c>
      <c r="C270" s="78">
        <f t="shared" si="11"/>
        <v>1.0462355513901906</v>
      </c>
      <c r="D270" s="75">
        <v>822</v>
      </c>
      <c r="E270" s="78">
        <f t="shared" si="12"/>
        <v>1.2141802067946825</v>
      </c>
      <c r="F270" s="76"/>
      <c r="G270" s="75"/>
      <c r="H270" s="75">
        <f t="shared" si="13"/>
        <v>4171</v>
      </c>
      <c r="I270" s="78">
        <f t="shared" si="14"/>
        <v>1.0755544094894276</v>
      </c>
      <c r="J270" s="75">
        <v>51298</v>
      </c>
      <c r="K270" s="79">
        <f t="shared" si="15"/>
        <v>1.0049170372401903</v>
      </c>
    </row>
    <row r="271" spans="1:11" ht="25.5" customHeight="1">
      <c r="A271" s="74" t="s">
        <v>29</v>
      </c>
      <c r="B271" s="75">
        <v>3591</v>
      </c>
      <c r="C271" s="78">
        <f t="shared" si="11"/>
        <v>1.0722603762317109</v>
      </c>
      <c r="D271" s="75">
        <v>1283</v>
      </c>
      <c r="E271" s="78">
        <f t="shared" si="12"/>
        <v>1.5608272506082725</v>
      </c>
      <c r="F271" s="76"/>
      <c r="G271" s="75"/>
      <c r="H271" s="75">
        <f t="shared" si="13"/>
        <v>4874</v>
      </c>
      <c r="I271" s="78">
        <f t="shared" si="14"/>
        <v>1.168544713497962</v>
      </c>
      <c r="J271" s="75">
        <v>55755</v>
      </c>
      <c r="K271" s="79">
        <f t="shared" si="15"/>
        <v>1.0868844789270538</v>
      </c>
    </row>
    <row r="272" spans="1:11" ht="25.5" customHeight="1">
      <c r="A272" s="74" t="s">
        <v>30</v>
      </c>
      <c r="B272" s="75">
        <v>4190</v>
      </c>
      <c r="C272" s="78">
        <f t="shared" si="11"/>
        <v>1.166805903648009</v>
      </c>
      <c r="D272" s="75">
        <v>1486</v>
      </c>
      <c r="E272" s="78">
        <f t="shared" si="12"/>
        <v>1.1582229150428682</v>
      </c>
      <c r="F272" s="76"/>
      <c r="G272" s="75"/>
      <c r="H272" s="75">
        <f t="shared" si="13"/>
        <v>5676</v>
      </c>
      <c r="I272" s="78">
        <f t="shared" si="14"/>
        <v>1.1645465736561347</v>
      </c>
      <c r="J272" s="75">
        <v>64011</v>
      </c>
      <c r="K272" s="79">
        <f t="shared" si="15"/>
        <v>1.1480764057035244</v>
      </c>
    </row>
    <row r="273" spans="1:11" ht="25.5" customHeight="1">
      <c r="A273" s="74" t="s">
        <v>31</v>
      </c>
      <c r="B273" s="75">
        <v>4952</v>
      </c>
      <c r="C273" s="78">
        <f t="shared" si="11"/>
        <v>1.1818615751789976</v>
      </c>
      <c r="D273" s="75">
        <v>1824</v>
      </c>
      <c r="E273" s="78">
        <f t="shared" si="12"/>
        <v>1.2274562584118438</v>
      </c>
      <c r="F273" s="76"/>
      <c r="G273" s="75"/>
      <c r="H273" s="75">
        <f t="shared" si="13"/>
        <v>6776</v>
      </c>
      <c r="I273" s="78">
        <f t="shared" si="14"/>
        <v>1.193798449612403</v>
      </c>
      <c r="J273" s="75">
        <v>78812</v>
      </c>
      <c r="K273" s="79">
        <f t="shared" si="15"/>
        <v>1.2312258830513505</v>
      </c>
    </row>
    <row r="274" spans="1:11" ht="25.5" customHeight="1">
      <c r="A274" s="74" t="s">
        <v>32</v>
      </c>
      <c r="B274" s="75">
        <v>5691</v>
      </c>
      <c r="C274" s="78">
        <f t="shared" si="11"/>
        <v>1.149232633279483</v>
      </c>
      <c r="D274" s="75">
        <v>2110</v>
      </c>
      <c r="E274" s="78">
        <f t="shared" si="12"/>
        <v>1.156798245614035</v>
      </c>
      <c r="F274" s="76"/>
      <c r="G274" s="75"/>
      <c r="H274" s="75">
        <f t="shared" si="13"/>
        <v>7801</v>
      </c>
      <c r="I274" s="78">
        <f t="shared" si="14"/>
        <v>1.1512691853600945</v>
      </c>
      <c r="J274" s="75">
        <v>95550</v>
      </c>
      <c r="K274" s="79">
        <f t="shared" si="15"/>
        <v>1.2123788255595596</v>
      </c>
    </row>
    <row r="275" spans="1:11" ht="25.5" customHeight="1">
      <c r="A275" s="74" t="s">
        <v>33</v>
      </c>
      <c r="B275" s="75">
        <v>6056</v>
      </c>
      <c r="C275" s="78">
        <f t="shared" si="11"/>
        <v>1.0641363556492707</v>
      </c>
      <c r="D275" s="75">
        <v>2613</v>
      </c>
      <c r="E275" s="78">
        <f t="shared" si="12"/>
        <v>1.238388625592417</v>
      </c>
      <c r="F275" s="76"/>
      <c r="G275" s="75"/>
      <c r="H275" s="75">
        <f t="shared" si="13"/>
        <v>8669</v>
      </c>
      <c r="I275" s="78">
        <f t="shared" si="14"/>
        <v>1.1112677861812588</v>
      </c>
      <c r="J275" s="75">
        <v>109508</v>
      </c>
      <c r="K275" s="79">
        <f t="shared" si="15"/>
        <v>1.146080586080586</v>
      </c>
    </row>
    <row r="276" spans="1:11" ht="25.5" customHeight="1">
      <c r="A276" s="74" t="s">
        <v>34</v>
      </c>
      <c r="B276" s="75">
        <v>6661</v>
      </c>
      <c r="C276" s="78">
        <f t="shared" si="11"/>
        <v>1.099900924702774</v>
      </c>
      <c r="D276" s="75">
        <v>2847</v>
      </c>
      <c r="E276" s="78">
        <f t="shared" si="12"/>
        <v>1.0895522388059702</v>
      </c>
      <c r="F276" s="76"/>
      <c r="G276" s="75"/>
      <c r="H276" s="75">
        <f t="shared" si="13"/>
        <v>9508</v>
      </c>
      <c r="I276" s="78">
        <f t="shared" si="14"/>
        <v>1.0967816357134617</v>
      </c>
      <c r="J276" s="75">
        <v>117302</v>
      </c>
      <c r="K276" s="79">
        <f t="shared" si="15"/>
        <v>1.0711728823464952</v>
      </c>
    </row>
    <row r="277" spans="1:11" ht="25.5" customHeight="1">
      <c r="A277" s="74" t="s">
        <v>37</v>
      </c>
      <c r="B277" s="75">
        <v>7203</v>
      </c>
      <c r="C277" s="78">
        <f t="shared" si="11"/>
        <v>1.0813691637892209</v>
      </c>
      <c r="D277" s="75">
        <v>3293</v>
      </c>
      <c r="E277" s="78">
        <f t="shared" si="12"/>
        <v>1.156656129258869</v>
      </c>
      <c r="F277" s="76"/>
      <c r="G277" s="75"/>
      <c r="H277" s="75">
        <f t="shared" si="13"/>
        <v>10496</v>
      </c>
      <c r="I277" s="78">
        <f t="shared" si="14"/>
        <v>1.1039124947412704</v>
      </c>
      <c r="J277" s="10">
        <v>121812</v>
      </c>
      <c r="K277" s="79">
        <f t="shared" si="15"/>
        <v>1.0384477673014954</v>
      </c>
    </row>
    <row r="278" spans="1:11" ht="25.5" customHeight="1">
      <c r="A278" s="74" t="s">
        <v>67</v>
      </c>
      <c r="B278" s="75">
        <v>7304</v>
      </c>
      <c r="C278" s="78">
        <f t="shared" si="11"/>
        <v>1.0140219353047342</v>
      </c>
      <c r="D278" s="75">
        <v>2682</v>
      </c>
      <c r="E278" s="78">
        <f t="shared" si="12"/>
        <v>0.8144549043425447</v>
      </c>
      <c r="F278" s="76"/>
      <c r="G278" s="75"/>
      <c r="H278" s="75">
        <f t="shared" si="13"/>
        <v>9986</v>
      </c>
      <c r="I278" s="78">
        <f t="shared" si="14"/>
        <v>0.9514100609756098</v>
      </c>
      <c r="J278" s="10">
        <v>117927</v>
      </c>
      <c r="K278" s="80">
        <f t="shared" si="15"/>
        <v>0.9681065904836962</v>
      </c>
    </row>
    <row r="279" spans="1:11" ht="25.5" customHeight="1">
      <c r="A279" s="74" t="s">
        <v>70</v>
      </c>
      <c r="B279" s="75">
        <v>7148</v>
      </c>
      <c r="C279" s="78">
        <f t="shared" si="11"/>
        <v>0.9786418400876232</v>
      </c>
      <c r="D279" s="75">
        <v>3055</v>
      </c>
      <c r="E279" s="78">
        <f t="shared" si="12"/>
        <v>1.139075316927666</v>
      </c>
      <c r="F279" s="76"/>
      <c r="G279" s="75"/>
      <c r="H279" s="75">
        <f t="shared" si="13"/>
        <v>10203</v>
      </c>
      <c r="I279" s="78">
        <f t="shared" si="14"/>
        <v>1.0217304225916284</v>
      </c>
      <c r="J279" s="10">
        <v>118498</v>
      </c>
      <c r="K279" s="80">
        <f t="shared" si="15"/>
        <v>1.0048419785121303</v>
      </c>
    </row>
    <row r="280" spans="1:11" ht="25.5" customHeight="1">
      <c r="A280" s="74" t="s">
        <v>71</v>
      </c>
      <c r="B280" s="75">
        <v>7150</v>
      </c>
      <c r="C280" s="78">
        <f t="shared" si="11"/>
        <v>1.0002797985450476</v>
      </c>
      <c r="D280" s="75">
        <v>3139</v>
      </c>
      <c r="E280" s="78">
        <f t="shared" si="12"/>
        <v>1.0274959083469721</v>
      </c>
      <c r="F280" s="76"/>
      <c r="G280" s="75"/>
      <c r="H280" s="75">
        <f t="shared" si="13"/>
        <v>10289</v>
      </c>
      <c r="I280" s="78">
        <f t="shared" si="14"/>
        <v>1.008428893462707</v>
      </c>
      <c r="J280" s="10">
        <v>123829</v>
      </c>
      <c r="K280" s="80">
        <f t="shared" si="15"/>
        <v>1.0449881010649968</v>
      </c>
    </row>
    <row r="281" spans="1:11" ht="25.5" customHeight="1">
      <c r="A281" s="74" t="s">
        <v>72</v>
      </c>
      <c r="B281" s="75">
        <v>7454</v>
      </c>
      <c r="C281" s="78">
        <f t="shared" si="11"/>
        <v>1.0425174825174826</v>
      </c>
      <c r="D281" s="75">
        <v>3122</v>
      </c>
      <c r="E281" s="78">
        <f t="shared" si="12"/>
        <v>0.9945842625039821</v>
      </c>
      <c r="F281" s="76"/>
      <c r="G281" s="75"/>
      <c r="H281" s="75">
        <f t="shared" si="13"/>
        <v>10576</v>
      </c>
      <c r="I281" s="78">
        <f t="shared" si="14"/>
        <v>1.027893867236855</v>
      </c>
      <c r="J281" s="10">
        <v>132720</v>
      </c>
      <c r="K281" s="80">
        <f t="shared" si="15"/>
        <v>1.0718006282857813</v>
      </c>
    </row>
    <row r="282" spans="1:11" ht="25.5" customHeight="1">
      <c r="A282" s="74" t="s">
        <v>86</v>
      </c>
      <c r="B282" s="75">
        <v>7779</v>
      </c>
      <c r="C282" s="78">
        <f t="shared" si="11"/>
        <v>1.0436007512744836</v>
      </c>
      <c r="D282" s="75">
        <v>3012</v>
      </c>
      <c r="E282" s="78">
        <f t="shared" si="12"/>
        <v>0.9647661755285074</v>
      </c>
      <c r="F282" s="76"/>
      <c r="G282" s="75"/>
      <c r="H282" s="75">
        <f t="shared" si="13"/>
        <v>10791</v>
      </c>
      <c r="I282" s="78">
        <f t="shared" si="14"/>
        <v>1.0203290468986383</v>
      </c>
      <c r="J282" s="10">
        <v>141774</v>
      </c>
      <c r="K282" s="80">
        <f t="shared" si="15"/>
        <v>1.0682188065099458</v>
      </c>
    </row>
    <row r="283" spans="1:11" ht="25.5" customHeight="1">
      <c r="A283" s="81" t="s">
        <v>87</v>
      </c>
      <c r="B283" s="82">
        <v>7740</v>
      </c>
      <c r="C283" s="78">
        <f t="shared" si="11"/>
        <v>0.9949865021210953</v>
      </c>
      <c r="D283" s="82">
        <v>2585</v>
      </c>
      <c r="E283" s="78">
        <f t="shared" si="12"/>
        <v>0.8582337317397079</v>
      </c>
      <c r="F283" s="76"/>
      <c r="G283" s="82"/>
      <c r="H283" s="82">
        <f t="shared" si="13"/>
        <v>10325</v>
      </c>
      <c r="I283" s="78">
        <f t="shared" si="14"/>
        <v>0.9568158650727459</v>
      </c>
      <c r="J283" s="83">
        <v>138075</v>
      </c>
      <c r="K283" s="80">
        <f t="shared" si="15"/>
        <v>0.9739091793981971</v>
      </c>
    </row>
    <row r="284" spans="1:11" ht="25.5" customHeight="1">
      <c r="A284" s="81" t="s">
        <v>90</v>
      </c>
      <c r="B284" s="82">
        <v>7978</v>
      </c>
      <c r="C284" s="84">
        <f>B284/B283</f>
        <v>1.030749354005168</v>
      </c>
      <c r="D284" s="82">
        <v>2543</v>
      </c>
      <c r="E284" s="84">
        <f t="shared" si="12"/>
        <v>0.983752417794971</v>
      </c>
      <c r="F284" s="76"/>
      <c r="G284" s="82"/>
      <c r="H284" s="82">
        <f t="shared" si="13"/>
        <v>10521</v>
      </c>
      <c r="I284" s="84">
        <f t="shared" si="14"/>
        <v>1.0189830508474575</v>
      </c>
      <c r="J284" s="83">
        <v>137756</v>
      </c>
      <c r="K284" s="85">
        <f t="shared" si="15"/>
        <v>0.9976896614158972</v>
      </c>
    </row>
    <row r="285" spans="1:11" ht="25.5" customHeight="1">
      <c r="A285" s="81" t="s">
        <v>93</v>
      </c>
      <c r="B285" s="82">
        <v>8034</v>
      </c>
      <c r="C285" s="84">
        <f>B285/B284</f>
        <v>1.0070193030834795</v>
      </c>
      <c r="D285" s="82">
        <v>2499</v>
      </c>
      <c r="E285" s="84">
        <f t="shared" si="12"/>
        <v>0.9826976012583563</v>
      </c>
      <c r="F285" s="86"/>
      <c r="G285" s="82"/>
      <c r="H285" s="82">
        <f t="shared" si="13"/>
        <v>10533</v>
      </c>
      <c r="I285" s="84">
        <f t="shared" si="14"/>
        <v>1.0011405759908754</v>
      </c>
      <c r="J285" s="83">
        <v>135519</v>
      </c>
      <c r="K285" s="85">
        <f t="shared" si="15"/>
        <v>0.9837611428903278</v>
      </c>
    </row>
    <row r="286" spans="1:11" ht="25.5" customHeight="1">
      <c r="A286" s="74" t="s">
        <v>97</v>
      </c>
      <c r="B286" s="75">
        <v>7982</v>
      </c>
      <c r="C286" s="78">
        <f>B286/B285</f>
        <v>0.9935275080906149</v>
      </c>
      <c r="D286" s="75">
        <v>2871</v>
      </c>
      <c r="E286" s="78">
        <f>D286/D285</f>
        <v>1.148859543817527</v>
      </c>
      <c r="F286" s="75">
        <v>2735</v>
      </c>
      <c r="G286" s="87" t="s">
        <v>100</v>
      </c>
      <c r="H286" s="75">
        <f>B286+D286+F286</f>
        <v>13588</v>
      </c>
      <c r="I286" s="87" t="s">
        <v>100</v>
      </c>
      <c r="J286" s="10">
        <v>184155</v>
      </c>
      <c r="K286" s="80">
        <f>J286/J285</f>
        <v>1.3588869457419255</v>
      </c>
    </row>
    <row r="287" spans="1:11" ht="25.5" customHeight="1">
      <c r="A287" s="74" t="s">
        <v>208</v>
      </c>
      <c r="B287" s="75">
        <v>7839</v>
      </c>
      <c r="C287" s="78">
        <v>0.9820846905537459</v>
      </c>
      <c r="D287" s="75">
        <v>4077</v>
      </c>
      <c r="E287" s="78">
        <v>1.4200626959247649</v>
      </c>
      <c r="F287" s="75">
        <v>3364</v>
      </c>
      <c r="G287" s="78">
        <v>1.2299817184643511</v>
      </c>
      <c r="H287" s="75">
        <v>15280</v>
      </c>
      <c r="I287" s="87">
        <v>1.1245216367382984</v>
      </c>
      <c r="J287" s="10">
        <v>208379</v>
      </c>
      <c r="K287" s="80">
        <v>1.1315413646113328</v>
      </c>
    </row>
    <row r="288" spans="1:11" ht="25.5" customHeight="1">
      <c r="A288" s="74" t="s">
        <v>209</v>
      </c>
      <c r="B288" s="75">
        <v>8142</v>
      </c>
      <c r="C288" s="78">
        <v>1.038652889399158</v>
      </c>
      <c r="D288" s="75">
        <v>5223</v>
      </c>
      <c r="E288" s="78">
        <v>1.2810890360559235</v>
      </c>
      <c r="F288" s="75">
        <v>5046</v>
      </c>
      <c r="G288" s="78">
        <v>1.5</v>
      </c>
      <c r="H288" s="75">
        <v>18411</v>
      </c>
      <c r="I288" s="87">
        <v>1.2049083769633508</v>
      </c>
      <c r="J288" s="10">
        <v>239287</v>
      </c>
      <c r="K288" s="80">
        <v>1.1483258869655772</v>
      </c>
    </row>
    <row r="289" spans="1:11" ht="25.5" customHeight="1" thickBot="1">
      <c r="A289" s="88" t="s">
        <v>218</v>
      </c>
      <c r="B289" s="89">
        <v>8612</v>
      </c>
      <c r="C289" s="90">
        <v>1.0577253746008353</v>
      </c>
      <c r="D289" s="89">
        <v>6988</v>
      </c>
      <c r="E289" s="90">
        <v>1.3379283936434998</v>
      </c>
      <c r="F289" s="89">
        <v>6083</v>
      </c>
      <c r="G289" s="90">
        <v>1.205509314308363</v>
      </c>
      <c r="H289" s="89">
        <v>21683</v>
      </c>
      <c r="I289" s="90">
        <v>1.1777198413991636</v>
      </c>
      <c r="J289" s="11">
        <v>267042</v>
      </c>
      <c r="K289" s="91">
        <v>1.1159904215440037</v>
      </c>
    </row>
    <row r="290" spans="1:11" ht="25.5" customHeight="1" thickBot="1">
      <c r="A290" s="88" t="s">
        <v>239</v>
      </c>
      <c r="B290" s="89">
        <v>9208</v>
      </c>
      <c r="C290" s="90">
        <f>B290/B289</f>
        <v>1.0692057594054807</v>
      </c>
      <c r="D290" s="89">
        <v>8168</v>
      </c>
      <c r="E290" s="90">
        <f>D290/D289</f>
        <v>1.1688609044075557</v>
      </c>
      <c r="F290" s="89">
        <v>7375</v>
      </c>
      <c r="G290" s="92">
        <f>F290/F289</f>
        <v>1.212395199736972</v>
      </c>
      <c r="H290" s="89">
        <f>B290+D290+F290</f>
        <v>24751</v>
      </c>
      <c r="I290" s="90">
        <f>H290/H289</f>
        <v>1.1414933357930175</v>
      </c>
      <c r="J290" s="11">
        <v>298980</v>
      </c>
      <c r="K290" s="91">
        <f>J290/J289</f>
        <v>1.1195991641764216</v>
      </c>
    </row>
    <row r="291" spans="1:10" ht="25.5" customHeight="1">
      <c r="A291" s="93"/>
      <c r="B291" s="43"/>
      <c r="C291" s="94"/>
      <c r="D291" s="43"/>
      <c r="E291" s="94"/>
      <c r="F291" s="43"/>
      <c r="G291" s="94"/>
      <c r="H291" s="94"/>
      <c r="I291" s="35"/>
      <c r="J291" s="95"/>
    </row>
    <row r="292" spans="1:12" ht="25.5" customHeight="1">
      <c r="A292" s="112" t="s">
        <v>91</v>
      </c>
      <c r="B292" s="112"/>
      <c r="C292" s="112"/>
      <c r="D292" s="112"/>
      <c r="E292" s="112"/>
      <c r="F292" s="112"/>
      <c r="G292" s="112"/>
      <c r="H292" s="112"/>
      <c r="I292" s="112"/>
      <c r="J292" s="112"/>
      <c r="K292" s="112"/>
      <c r="L292" s="112"/>
    </row>
    <row r="293" spans="1:12" ht="38.25" customHeight="1">
      <c r="A293" s="112"/>
      <c r="B293" s="112"/>
      <c r="C293" s="112"/>
      <c r="D293" s="112"/>
      <c r="E293" s="112"/>
      <c r="F293" s="112"/>
      <c r="G293" s="112"/>
      <c r="H293" s="112"/>
      <c r="I293" s="112"/>
      <c r="J293" s="112"/>
      <c r="K293" s="112"/>
      <c r="L293" s="112"/>
    </row>
    <row r="294" spans="1:12" ht="25.5" customHeight="1">
      <c r="A294" s="105" t="s">
        <v>101</v>
      </c>
      <c r="B294" s="106"/>
      <c r="C294" s="106"/>
      <c r="D294" s="106"/>
      <c r="E294" s="106"/>
      <c r="F294" s="106"/>
      <c r="G294" s="106"/>
      <c r="H294" s="106"/>
      <c r="I294" s="106"/>
      <c r="J294" s="106"/>
      <c r="K294" s="106"/>
      <c r="L294" s="106"/>
    </row>
    <row r="295" spans="1:12" ht="25.5" customHeight="1">
      <c r="A295" s="106"/>
      <c r="B295" s="106"/>
      <c r="C295" s="106"/>
      <c r="D295" s="106"/>
      <c r="E295" s="106"/>
      <c r="F295" s="106"/>
      <c r="G295" s="106"/>
      <c r="H295" s="106"/>
      <c r="I295" s="106"/>
      <c r="J295" s="106"/>
      <c r="K295" s="106"/>
      <c r="L295" s="106"/>
    </row>
  </sheetData>
  <sheetProtection/>
  <mergeCells count="58">
    <mergeCell ref="H17:J17"/>
    <mergeCell ref="B10:C10"/>
    <mergeCell ref="B11:C11"/>
    <mergeCell ref="J256:K256"/>
    <mergeCell ref="A8:M8"/>
    <mergeCell ref="B45:D45"/>
    <mergeCell ref="E45:G45"/>
    <mergeCell ref="H45:J45"/>
    <mergeCell ref="B9:C9"/>
    <mergeCell ref="A17:A18"/>
    <mergeCell ref="B17:D17"/>
    <mergeCell ref="E17:G17"/>
    <mergeCell ref="K17:M17"/>
    <mergeCell ref="K100:M100"/>
    <mergeCell ref="K125:M125"/>
    <mergeCell ref="H125:J125"/>
    <mergeCell ref="K87:M87"/>
    <mergeCell ref="E125:G125"/>
    <mergeCell ref="E100:G100"/>
    <mergeCell ref="B87:D87"/>
    <mergeCell ref="A1:M1"/>
    <mergeCell ref="B24:D24"/>
    <mergeCell ref="E24:G24"/>
    <mergeCell ref="H24:J24"/>
    <mergeCell ref="A3:M4"/>
    <mergeCell ref="B217:D217"/>
    <mergeCell ref="E217:G217"/>
    <mergeCell ref="B13:C13"/>
    <mergeCell ref="B12:C12"/>
    <mergeCell ref="B100:D100"/>
    <mergeCell ref="E87:G87"/>
    <mergeCell ref="B173:D173"/>
    <mergeCell ref="E173:G173"/>
    <mergeCell ref="K173:M173"/>
    <mergeCell ref="B188:D188"/>
    <mergeCell ref="K188:M188"/>
    <mergeCell ref="H173:J173"/>
    <mergeCell ref="H188:J188"/>
    <mergeCell ref="K217:M217"/>
    <mergeCell ref="H217:J217"/>
    <mergeCell ref="H227:J227"/>
    <mergeCell ref="B66:D66"/>
    <mergeCell ref="E66:G66"/>
    <mergeCell ref="H66:J66"/>
    <mergeCell ref="H87:J87"/>
    <mergeCell ref="H100:J100"/>
    <mergeCell ref="E188:G188"/>
    <mergeCell ref="B125:D125"/>
    <mergeCell ref="A294:L295"/>
    <mergeCell ref="B233:D233"/>
    <mergeCell ref="E233:G233"/>
    <mergeCell ref="B256:I256"/>
    <mergeCell ref="K233:M233"/>
    <mergeCell ref="B227:D227"/>
    <mergeCell ref="E227:G227"/>
    <mergeCell ref="K227:M227"/>
    <mergeCell ref="A292:L293"/>
    <mergeCell ref="H233:J233"/>
  </mergeCells>
  <printOptions horizontalCentered="1"/>
  <pageMargins left="0.6299212598425197" right="0.5905511811023623" top="0.7874015748031497" bottom="0.7874015748031497" header="0.5118110236220472" footer="0.5118110236220472"/>
  <pageSetup horizontalDpi="600" verticalDpi="600" orientation="portrait" paperSize="9" scale="66" r:id="rId1"/>
  <rowBreaks count="6" manualBreakCount="6">
    <brk id="42" max="255" man="1"/>
    <brk id="84" max="12" man="1"/>
    <brk id="123" max="255" man="1"/>
    <brk id="171" max="255" man="1"/>
    <brk id="215" max="12" man="1"/>
    <brk id="2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2019-05-23T07:05:46Z</dcterms:created>
  <dcterms:modified xsi:type="dcterms:W3CDTF">2019-05-23T07:06:26Z</dcterms:modified>
  <cp:category/>
  <cp:version/>
  <cp:contentType/>
  <cp:contentStatus/>
</cp:coreProperties>
</file>